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dicadores\"/>
    </mc:Choice>
  </mc:AlternateContent>
  <xr:revisionPtr revIDLastSave="0" documentId="13_ncr:1_{ACE12802-4799-42AD-89D5-E393D07B740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édula" sheetId="1" r:id="rId1"/>
    <sheet name="Listas" sheetId="2" r:id="rId2"/>
  </sheets>
  <externalReferences>
    <externalReference r:id="rId3"/>
    <externalReference r:id="rId4"/>
    <externalReference r:id="rId5"/>
  </externalReferences>
  <definedNames>
    <definedName name="_xlnm.Print_Area" localSheetId="0">Cédula!$A$1:$H$527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1" l="1"/>
  <c r="F383" i="1" l="1"/>
  <c r="G429" i="1" l="1"/>
  <c r="G406" i="1"/>
  <c r="G358" i="1"/>
  <c r="G335" i="1"/>
  <c r="G312" i="1"/>
  <c r="G289" i="1"/>
  <c r="G266" i="1"/>
  <c r="G243" i="1"/>
  <c r="G219" i="1"/>
  <c r="G218" i="1"/>
  <c r="G194" i="1"/>
  <c r="G193" i="1"/>
  <c r="G170" i="1"/>
  <c r="G147" i="1"/>
  <c r="G123" i="1"/>
  <c r="G99" i="1"/>
  <c r="G98" i="1"/>
  <c r="G74" i="1"/>
  <c r="G73" i="1"/>
  <c r="G521" i="1" l="1"/>
  <c r="F521" i="1"/>
  <c r="E521" i="1"/>
  <c r="D521" i="1"/>
  <c r="C521" i="1"/>
  <c r="G497" i="1"/>
  <c r="F497" i="1"/>
  <c r="E497" i="1"/>
  <c r="D497" i="1"/>
  <c r="C497" i="1"/>
  <c r="G451" i="1"/>
  <c r="G381" i="1" l="1"/>
  <c r="G383" i="1" s="1"/>
  <c r="G125" i="1"/>
  <c r="F125" i="1"/>
  <c r="E125" i="1"/>
  <c r="D125" i="1"/>
  <c r="C125" i="1"/>
  <c r="G49" i="1" l="1"/>
  <c r="G48" i="1"/>
  <c r="G24" i="1"/>
  <c r="G23" i="1"/>
  <c r="E383" i="1" l="1"/>
  <c r="D383" i="1"/>
  <c r="C383" i="1"/>
  <c r="C195" i="1" l="1"/>
  <c r="D195" i="1"/>
  <c r="E195" i="1"/>
  <c r="F195" i="1"/>
  <c r="G195" i="1"/>
  <c r="G100" i="1" l="1"/>
  <c r="F100" i="1"/>
  <c r="E100" i="1"/>
  <c r="D100" i="1"/>
  <c r="C100" i="1"/>
  <c r="F25" i="1" l="1"/>
  <c r="G25" i="1" s="1"/>
  <c r="E25" i="1"/>
  <c r="D25" i="1"/>
  <c r="C25" i="1"/>
  <c r="G75" i="1"/>
  <c r="F75" i="1"/>
  <c r="E75" i="1"/>
  <c r="D75" i="1"/>
  <c r="C75" i="1"/>
  <c r="F50" i="1"/>
  <c r="G50" i="1" s="1"/>
  <c r="E50" i="1"/>
  <c r="D50" i="1"/>
  <c r="C50" i="1"/>
  <c r="G220" i="1"/>
  <c r="F220" i="1"/>
  <c r="E220" i="1"/>
  <c r="D220" i="1"/>
  <c r="C220" i="1"/>
</calcChain>
</file>

<file path=xl/sharedStrings.xml><?xml version="1.0" encoding="utf-8"?>
<sst xmlns="http://schemas.openxmlformats.org/spreadsheetml/2006/main" count="1182" uniqueCount="286">
  <si>
    <t>Descripción</t>
  </si>
  <si>
    <t>Tipo de cálculo</t>
  </si>
  <si>
    <t>Fuente de verificación</t>
  </si>
  <si>
    <t>Acumulable</t>
  </si>
  <si>
    <t>Contribución al PED</t>
  </si>
  <si>
    <t>Unidad Administrativa</t>
  </si>
  <si>
    <t>Dependencia/ Entidad</t>
  </si>
  <si>
    <t>Programa Presupuestario</t>
  </si>
  <si>
    <t>Descripción del numerador</t>
  </si>
  <si>
    <t>Nombre del indicador</t>
  </si>
  <si>
    <t>Método de cálculo</t>
  </si>
  <si>
    <t>Sentido del indicador</t>
  </si>
  <si>
    <t>Tipo de indicador</t>
  </si>
  <si>
    <t>Frecuencia de medición</t>
  </si>
  <si>
    <t>Dimensión del indicador</t>
  </si>
  <si>
    <t>Unidad de medida</t>
  </si>
  <si>
    <t>Descripción del denominador</t>
  </si>
  <si>
    <t>PROGRAMAS PRESPUESTARIOS</t>
  </si>
  <si>
    <t>TIPO DE CÁLCULO</t>
  </si>
  <si>
    <t>Absoluto</t>
  </si>
  <si>
    <t>Porcentual</t>
  </si>
  <si>
    <t>FRECUENCIA DE MEDICIÓN</t>
  </si>
  <si>
    <t>TIPO DE INDICADOR</t>
  </si>
  <si>
    <t>ACUMULABLE</t>
  </si>
  <si>
    <t>SENTIDO DEL INDICADOR</t>
  </si>
  <si>
    <t>DIMENSION DEL INDICADOR</t>
  </si>
  <si>
    <t>CONTRIBUCIÓN AL PED (EJE-RETO)</t>
  </si>
  <si>
    <t>Cédula de Indicadores de la
Matriz de Indicadores de Resultados</t>
  </si>
  <si>
    <t>Numerador</t>
  </si>
  <si>
    <t>Denominador</t>
  </si>
  <si>
    <t>Total</t>
  </si>
  <si>
    <t>MARZO</t>
  </si>
  <si>
    <t>JUNIO</t>
  </si>
  <si>
    <t>SEPTIEMBRE</t>
  </si>
  <si>
    <t>DICIEMBRE</t>
  </si>
  <si>
    <t>TOTAL</t>
  </si>
  <si>
    <t>Nivel del indicador en la MIR</t>
  </si>
  <si>
    <t>NIVEL EN LA MIR</t>
  </si>
  <si>
    <t>Estratégico</t>
  </si>
  <si>
    <t>Sí</t>
  </si>
  <si>
    <t>De gestión</t>
  </si>
  <si>
    <t>No</t>
  </si>
  <si>
    <t>Trimestral</t>
  </si>
  <si>
    <t>Ascendente</t>
  </si>
  <si>
    <t>Eficacia</t>
  </si>
  <si>
    <t>Semestral</t>
  </si>
  <si>
    <t>Descendente</t>
  </si>
  <si>
    <t>Eficiencia</t>
  </si>
  <si>
    <t>Anual</t>
  </si>
  <si>
    <t>Calidad</t>
  </si>
  <si>
    <t>Economía</t>
  </si>
  <si>
    <t>Fin</t>
  </si>
  <si>
    <t>Propósito</t>
  </si>
  <si>
    <t>Componente</t>
  </si>
  <si>
    <t>Actividad</t>
  </si>
  <si>
    <t>Versión:</t>
  </si>
  <si>
    <t>Fecha de elaboración:</t>
  </si>
  <si>
    <t xml:space="preserve"> </t>
  </si>
  <si>
    <t>E101 EDUCACIÓN, CULTURA, JUVENTUD, DEPORTE, CIENCIA, TECNOLOGÍA Y SOCIEDAD DIGITAL</t>
  </si>
  <si>
    <t>E102 FORTALECIMIENTO DE LAS INSTITUCIONES MUNICIPALES</t>
  </si>
  <si>
    <t>E103 BUEN GOBIERNO PARA LA REGENERACIÓN DEMOCRÁTICA</t>
  </si>
  <si>
    <t>E204 POLÍTICA SOCIAL Y SOLIDARIA PARA EL BIENESTAR</t>
  </si>
  <si>
    <t>E205 SALUD UNIVERSAL</t>
  </si>
  <si>
    <t>E306 IGUALDAD DE DERECHOS Y EQUIDAD DE GÉNERO</t>
  </si>
  <si>
    <t>E307 SOSTENIBILIDAD DEL DESARROLLO REGIONAL</t>
  </si>
  <si>
    <t>E408 SEGURIDAD Y DESARROLLO</t>
  </si>
  <si>
    <t>E409 REACTIVACIÓN DEL CRECIMIENTO ECONÓMICO CON FINANZAS SANAS</t>
  </si>
  <si>
    <t>E410 INFRAESTRUCTURA PARA EL DESARROLLO ECONÓMICO INCLUSIVO</t>
  </si>
  <si>
    <t>E101E06 ATENCIÓN A LA JUVENTUD</t>
  </si>
  <si>
    <t xml:space="preserve">E101E08 EDUCACIÓN BÁSICA DE CALIDAD E INCLUYENTE </t>
  </si>
  <si>
    <t>E101E09 EDUCACIÓN PARA ADULTOS CON IGUALDAD</t>
  </si>
  <si>
    <t xml:space="preserve">E101E10 EDUCACIÓN SUPERIOR DE CALIDAD PARA EL DESARROLLO </t>
  </si>
  <si>
    <t>E101E11 CULTURA PARA TODOS</t>
  </si>
  <si>
    <t xml:space="preserve">E101E12 EDUCACIÓN MEDIA SUPERIOR DE CALIDAD E INCLUYENTE </t>
  </si>
  <si>
    <t>E101E13 FORMACIÓN DOCENTE</t>
  </si>
  <si>
    <t>E101E14 OPERACIÓN DE LA UNIVERSIDAD DE SONORA</t>
  </si>
  <si>
    <t>E101E15 INVESTIGACIÓN Y FORMACIÓN ACADÉMICA EN EL MARCO DE LAS CIENCIAS SOCIALES</t>
  </si>
  <si>
    <t xml:space="preserve">E101E17 DEPORTE Y RECREACIÓN </t>
  </si>
  <si>
    <t xml:space="preserve">E101E20 FORMACIÓN Y CERTIFICACIÓN PARA EL TRABAJO </t>
  </si>
  <si>
    <t>E101K06 INFRAESTRUCTURA EDUCATIVA</t>
  </si>
  <si>
    <t xml:space="preserve">E101M01 APOYO ADMINISTRATIVO AL SECTOR EDUCATIVO </t>
  </si>
  <si>
    <t>E101P19 DIRECCIÓN Y COORDINACIÓN DE LAS POLÍTICAS EDUCATIVAS</t>
  </si>
  <si>
    <t>E101R02 OPERACIÓN DE RADIODIFUSORAS Y ESTACIONES DE TELEVISIÓN</t>
  </si>
  <si>
    <t xml:space="preserve">E101S02 ACCIONES DE REFORZAMIENTO A LA EDUCACIÓN BÁSICA </t>
  </si>
  <si>
    <t>E101U07 BECAS Y APOYOS PARA LA EDUCACIÓN</t>
  </si>
  <si>
    <t>E102E18 PROTECCIÓN CIVIL</t>
  </si>
  <si>
    <t>E102K01 PROYECTOS DE INFRAESTRUCTURA EN CONCERTACIÓN</t>
  </si>
  <si>
    <t xml:space="preserve">E103E01 PROTECCIÓN JURÍDICA A LOS SONORENSES Y SUS BIENES </t>
  </si>
  <si>
    <t>E103E04 DEMOCRACIA Y PARTICIPACIÓN CIUDADANA</t>
  </si>
  <si>
    <t>E103E05 TRANSPARENCIA Y ACCESO A LA INFORMACIÓN PÚBLICA</t>
  </si>
  <si>
    <t>E103E07 IMPARTICIÓN DE JUSTICIA ADMINISTRATIVA</t>
  </si>
  <si>
    <t>E103E08 IMPARTICIÓN DE JUSTICIA ELECTORAL</t>
  </si>
  <si>
    <t>E103E09 IMPARTICIÓN DE JUSTICIA</t>
  </si>
  <si>
    <t>E103E12 PROCURACIÓN DE JUSTICIA</t>
  </si>
  <si>
    <t xml:space="preserve">E103E13 ATENCIÓN A MIGRANTES </t>
  </si>
  <si>
    <t xml:space="preserve">E103E22 RESOLUCIÓN DE CONFLICTOS Y CONTROVERSIAS EN MATERIA LABORAL </t>
  </si>
  <si>
    <t>E103M03 APOYO ADMINISTRATIVO AL SISTEMA ESTATAL ANTICORRUPCIÓN</t>
  </si>
  <si>
    <t xml:space="preserve">E103O02 ACTIVIDADES DE APOYO A LA FUNCIÓN PÚBLICA Y BUEN GOBIERNO </t>
  </si>
  <si>
    <t xml:space="preserve">E103P03 CONDUCCIÓN DE LAS POLÍTICAS GENERALES DE GOBIERNO </t>
  </si>
  <si>
    <t xml:space="preserve">E103P16 APOYO A LA CONDUCCIÓN, EVALUACIÓN Y SEGUIMIENTO DEL DESARROLLO ESTATAL  </t>
  </si>
  <si>
    <t xml:space="preserve">E103P18 DESARROLLO DE ESTUDIOS Y PROYECTOS TÉCNICOS EN MATERIA DE POLÍTICAS PÚBLICAS </t>
  </si>
  <si>
    <t>E103R02 ACTIVIDADES DERIVADAS DEL TRABAJO LEGISLATIVO</t>
  </si>
  <si>
    <t xml:space="preserve">E103R04 REPRESENTACIÓN LEGAL Y APOYO TÉCNICO JURÍDICO </t>
  </si>
  <si>
    <t>E103R05 AUDITORÍA Y FISCALIZACIÓN</t>
  </si>
  <si>
    <t>E204E32 DESARROLLO INTEGRAL DE FAMILIAS EN SITUACIÓN VULNERABLE</t>
  </si>
  <si>
    <t xml:space="preserve">E204K04 INFRAESTRUCTURA SOCIAL </t>
  </si>
  <si>
    <t xml:space="preserve">E204K15 VIVIENDA DIGNA </t>
  </si>
  <si>
    <t>E204P02 DIRECCIÓN Y COORDINACIÓN DE LAS POLÍTICAS DE DESARROLLO SOCIAL</t>
  </si>
  <si>
    <t xml:space="preserve">E204S01 ATENCIÓN A GRUPOS PRIORITARIOS </t>
  </si>
  <si>
    <t xml:space="preserve">E205E25 PRESTACIÓN DE SERVICIOS EN LOS DIFERENTES NIVELES DE ATENCIÓN A LA SALUD </t>
  </si>
  <si>
    <t xml:space="preserve">E205E46 PREVENCIÓN CONTRA RIESGOS SANITARIOS </t>
  </si>
  <si>
    <t xml:space="preserve">E205P24 DIRECCIÓN Y COORDINACIÓN DE LAS POLÍTICAS EN MATERIA DE SALUD </t>
  </si>
  <si>
    <t>E205T31 SEGURIDAD SOCIAL</t>
  </si>
  <si>
    <t>E306E01 PROTECCIÓN Y DEFENSA DE LOS DERECHOS HUMANOS</t>
  </si>
  <si>
    <t>E306E04 COORDINACIÓN DE LAS POLÍTICAS PÚBLICAS PARA LA IGUALDAD DE GÉNERO Y ATENCIÓN A MUJERES</t>
  </si>
  <si>
    <t xml:space="preserve">E306E21 FORTALECIMIENTO DEL TRABAJADOR Y SEGURIDAD LABORAL </t>
  </si>
  <si>
    <t>E306E28 DESARROLLO INTEGRAL DE LAS COMUNIDADES INDÍGENAS</t>
  </si>
  <si>
    <t>E306E34 ATENCIÓN DE ADULTOS MAYORES</t>
  </si>
  <si>
    <t>E307F10 PROMOCIÓN Y FOMENTO DEL SECTOR PRIMARIO</t>
  </si>
  <si>
    <t>E307F11 FOMENTO Y PROMOCIÓN PARA EL DESARROLLO AGROPECUARIO, FORESTAL, PESQUERO Y ACUÍCOLA</t>
  </si>
  <si>
    <t>E307G18 MEDIO AMBIENTE Y RECURSOS NATURALES</t>
  </si>
  <si>
    <t>E307G19 REGULACIÓN AMBIENTAL Y MITIGACIÓN DEL CAMBIO CLIMATICO</t>
  </si>
  <si>
    <t>E408E02 PROTECCIÓN A VÍCTIMAS DEL DELITO Y VIOLACIÓN DE DERECHOS HUMANOS</t>
  </si>
  <si>
    <t>E408E03 PROFESIONALIZACIÓN Y EVALUACIÓN DE LOS CUERPOS DE SEGURIDAD PÚBLICA</t>
  </si>
  <si>
    <t>E408E17 READAPTACIÓN Y REINSERCIÓN SOCIAL</t>
  </si>
  <si>
    <t>E408P07 DIRECCIÓN Y COORDINACIÓN DE LAS POLÍTICAS DE SEGURIDAD PÚBLICA</t>
  </si>
  <si>
    <t>E408P09 COORDINACIÓN INTERINSTITUCIONAL EN MATERIA DE SEGURIDAD</t>
  </si>
  <si>
    <t>E408P11 PREVENCIÓN DEL DELITO Y SEGURIDAD PÚBLICA</t>
  </si>
  <si>
    <t>E408R15 SISTEMA DE JUSTICIA PENAL</t>
  </si>
  <si>
    <t>E409E02 INTEGRACIÓN Y OPERACIÓN DEL SISTEMA ESTATAL DE INFORMACIÓN CATASTRAL Y REGISTRAL</t>
  </si>
  <si>
    <t xml:space="preserve">E409F03 PROMOCION Y FOMENTO ECONOMICO </t>
  </si>
  <si>
    <t>E409F06 IMPULSO AL TURISMO Y PROMOCIÓN ARTESANAL</t>
  </si>
  <si>
    <t>E409F22 FOMENTO A LA INVESTIGACIÓN CIENTÍFICA Y DESARROLLO TECNOLÓGICO</t>
  </si>
  <si>
    <t>E409M04 ADMINISTRACIÓN, ORGANIZACIÓN, PROFESIONALIZACIÓN Y DESARROLLO PERSONAL DE LA ADMINISTRACIÓN PÚBLICA ESTATAL</t>
  </si>
  <si>
    <t>E409M07 ADMINISTRACIÓN Y MANEJO DE FONDOS, FIDEICOMISOS Y BIENES PÚBLICOS</t>
  </si>
  <si>
    <t>E409M10 ADMINISTRACIÓN DE BIENES PROPIEDAD DEL ESTADO</t>
  </si>
  <si>
    <t xml:space="preserve">E409M12 DISOLUCIÓN, LIQUIDACIÓN O EXTINCIÓN DE ENTIDADES DE LA ADMINISTRACIÓN PÚBLICA PARAESTATAL </t>
  </si>
  <si>
    <t xml:space="preserve">E409P06 DISEÑO E INSTRUMENTACIÓN DE LAS POLÍTICAS DE INGRESOS </t>
  </si>
  <si>
    <t>E409P08 DISEÑO Y CONDUCCIÓN DE LA POLÍTICA DE GASTO PÚBLICO</t>
  </si>
  <si>
    <t>E409P11 DISEÑO E INSTRUMENTACIÓN DE LA POLÍTICA ECONÓMICA</t>
  </si>
  <si>
    <t>E409R03 ASESORÍA JURÍDICA Y REPRESENTACIÓN JUDICIAL Y ADMINISTRATIVA DE LA SH</t>
  </si>
  <si>
    <t>E410E09 MODERNIZACIÓN DE LAS COMUNICACIONES</t>
  </si>
  <si>
    <t xml:space="preserve">E410E14 MOVILIDAD Y TRANSPORTE COMPETITIVO Y SUSTENTABLE </t>
  </si>
  <si>
    <t>E410G02 REGULACIÓN TARIFARIA DEL TRANSPORTE PÚBLICO</t>
  </si>
  <si>
    <t xml:space="preserve">E410K05 INFRAESTRUCTURA URBANA </t>
  </si>
  <si>
    <t>E410K08 INFRAESTRUCTURA CARRETERA</t>
  </si>
  <si>
    <t>E410K12 APROVECHAMIENTO, DISTRIBUCIÓN Y MANEJO DEL AGUA</t>
  </si>
  <si>
    <t>Instituto Tecnológico de Sonora</t>
  </si>
  <si>
    <t>Rectoría</t>
  </si>
  <si>
    <t>1era</t>
  </si>
  <si>
    <t>Proporción de profesores de tiempo completo cuentan con nombramiento de investigador nacional otorgado por el Sistema Nacional de Investigadores (SNI) en relación al total de PTC.</t>
  </si>
  <si>
    <t>(Número de PTC miembros del SNI / Total de PTC) x 100</t>
  </si>
  <si>
    <t>Profesores</t>
  </si>
  <si>
    <t xml:space="preserve">Número de PTC miembros del SNI </t>
  </si>
  <si>
    <t>Total de PTC</t>
  </si>
  <si>
    <t>Matrícula total del ITSON</t>
  </si>
  <si>
    <t>Programas educativos de calidad</t>
  </si>
  <si>
    <t>Total de PE evaluables</t>
  </si>
  <si>
    <t>Tasa de egreso oportuna</t>
  </si>
  <si>
    <t>Egresados de la cohorte cinco años después de ingresar</t>
  </si>
  <si>
    <t>Estudiantes de la cohorte</t>
  </si>
  <si>
    <t>Egresados</t>
  </si>
  <si>
    <t>Egresados de la cohorte que terminan en cinco años su plan de estudios de nivel licenciatura</t>
  </si>
  <si>
    <t>(Egresados de la cohorte cinco años después de ingresar / estudiantes de la cohorte) x 100</t>
  </si>
  <si>
    <t>Profesores de tiempo completo con perfil deseable PRODEP en relación total de PTC</t>
  </si>
  <si>
    <t>Número de PTC con perfil deseable PRODEP / Total de PTC x 100</t>
  </si>
  <si>
    <t>Número de PTC con perfil deseable</t>
  </si>
  <si>
    <t>N/A</t>
  </si>
  <si>
    <t>Número de procesos de atención de seguimiento y evaluación de programas educativos</t>
  </si>
  <si>
    <t>Sumatoria de procesos de seguimiento y evaluación brindados</t>
  </si>
  <si>
    <t>Procesos</t>
  </si>
  <si>
    <t>Alumnos</t>
  </si>
  <si>
    <t>Consultas</t>
  </si>
  <si>
    <t>Sumatoria de consultas atendidas en los servicios de la universidad saludable</t>
  </si>
  <si>
    <t>Consultas atendidas en los servicios de la universidad saludable</t>
  </si>
  <si>
    <t>Número de actividades culturales y artísticas emprendidas para la difusión de la cultura.</t>
  </si>
  <si>
    <t>Número de eventos culturales + cursos del programa de desarrollo intercultural</t>
  </si>
  <si>
    <t>Actividades</t>
  </si>
  <si>
    <t>Cursos</t>
  </si>
  <si>
    <t xml:space="preserve"> Número de grupos de cursos deportivos</t>
  </si>
  <si>
    <t>Sumatoria de alumnos con becas de los diferentes programas internos</t>
  </si>
  <si>
    <t>Total de alumnos inscritos</t>
  </si>
  <si>
    <t>Número de convenios institucionales</t>
  </si>
  <si>
    <t>Convenios</t>
  </si>
  <si>
    <t>Sumatoria de alumnos registrados en prácticas profesionales</t>
  </si>
  <si>
    <t>Alumnos registrados en prácticas profesionales</t>
  </si>
  <si>
    <t>Nuevos Programas Educativos ofertados</t>
  </si>
  <si>
    <t>Jóvenes</t>
  </si>
  <si>
    <t>Alumnado</t>
  </si>
  <si>
    <t>Proporción de alumnos estudiantes del ITSON en relación a la proyección de jóvenes entre 18 y 25 años del Sur de Sonora</t>
  </si>
  <si>
    <t>Porcentaje de PTC miembros del SNI</t>
  </si>
  <si>
    <t>Cobertura de la matrícula en PE de pregrado de calidad respecto al total de la matrícula evaluable</t>
  </si>
  <si>
    <t>(Matrícula inscrita en programas de pregrado reconocidos por su calidad) / (Matrícula evaluable de pregrado) * 100</t>
  </si>
  <si>
    <t>Matrícula inscrita en programas de pregrado reconocidos por su calidad.</t>
  </si>
  <si>
    <t>Matrícula evaluable de pregrado</t>
  </si>
  <si>
    <t>Proporción de la matrícula que se atiende en programas de posgrado de calidad, respecto a la matrícula total de posgrado</t>
  </si>
  <si>
    <t>Matrícula inscrita en programas de posgrado reconocidos por su calidad / Matrícula total de posgrado</t>
  </si>
  <si>
    <t>Matrícula inscrita en programas de posgrado reconocidos por su calidad</t>
  </si>
  <si>
    <t>Matrícula total de posgrado</t>
  </si>
  <si>
    <t>Programa</t>
  </si>
  <si>
    <t>Proporción de programas educativos (PE) de pregrado que han obtenido reconocimiento de calidad, respecto al total de los PE educativos evaluables.</t>
  </si>
  <si>
    <t>(Programas Educativos de pregrado de calidad / Total de PE de pregrado evaluables) * 100</t>
  </si>
  <si>
    <t>Cantidad de Programas Educativos que se encuentran en un proceso de seguimiento o autoevaluación para mantener u obtener su reconocimiento de calidad</t>
  </si>
  <si>
    <t>Cantidad de consultas en las que se atienden a alumnos en servicios a la salud física y emocional</t>
  </si>
  <si>
    <t>Cantidad de cursos del programa de desarrollo intercultural y eventos culturales realizados, contemplando la participación de estudiantes ITSON</t>
  </si>
  <si>
    <t>Cantidad de grupos en los que se atiende a la comunidad en general en cursos deportivos</t>
  </si>
  <si>
    <t>Sumatoria de los convenios firmados institucionalmente en los diferentes sectores incluyendo las unidades, registrados en la Coordinación de Normatividad y Servicios Jurídicos.</t>
  </si>
  <si>
    <t>Sumatoria de convenios realizados en los diferentes sectores</t>
  </si>
  <si>
    <t>Sumatoria de alumnos que registran un proyecto de práctica profesional</t>
  </si>
  <si>
    <t>(Sumatoria de alumnos beneficiados de los diversos programas de becas de recursos internos / Total de alumnos inscritos de todos los niveles) x 100</t>
  </si>
  <si>
    <t>E101E05 OPERACIÓN Y DESARROLLO DEL INSTITUTO TECNOLÓGICO DE SONORA</t>
  </si>
  <si>
    <t>Número de acciones realizadas</t>
  </si>
  <si>
    <t>Número de acciones afirmativas para la igualdad sustantiva, no discriminación y acceso a las mujeres a una vida libre de violencia realizadas</t>
  </si>
  <si>
    <t>Actividades afirmativas para contribuir a la equidad de género</t>
  </si>
  <si>
    <t>Acciones realizadas del programa de cultura de la paz</t>
  </si>
  <si>
    <t>Número de nuevos programas educativos</t>
  </si>
  <si>
    <t>Cantidad de nuevos programas educativos en relación al ciclo anterior</t>
  </si>
  <si>
    <t>Porcentaje de Programas Educativos de calidad</t>
  </si>
  <si>
    <t>Número de acciones establecidas en el Programa de Cultura de la Paz 2023-2024 realizadas</t>
  </si>
  <si>
    <t>Cédula de Indicadores del
Programa Operativo Anual</t>
  </si>
  <si>
    <t>Población atendida en cursos de Educación Continua</t>
  </si>
  <si>
    <t>Cantidad de personas que asisten a los diversos eventos que organiza educación continua.</t>
  </si>
  <si>
    <t>Suma de asistentes a cursos de Educación Continua</t>
  </si>
  <si>
    <t>Asistentes de cursos</t>
  </si>
  <si>
    <t>Personas</t>
  </si>
  <si>
    <t>Porcentaje de cumplimiento de plan de mantenimiento preventivo de infraestructura</t>
  </si>
  <si>
    <t>Grado de cumplimiento del plan de mantenimiento preventivo de infraestructura</t>
  </si>
  <si>
    <t>(Acciones de trabajo ejecutado / Total de acciones de trabajo programado) x 100</t>
  </si>
  <si>
    <t>Acciones de trabajo ejecutado</t>
  </si>
  <si>
    <t>Acción</t>
  </si>
  <si>
    <t>Total de acciones del trabajo programado</t>
  </si>
  <si>
    <t>Porcentaje de personal no académico capacitado</t>
  </si>
  <si>
    <t>Proporción de personal no académico que ha recibido al menos una capacitación en el año en relación al total de personal capacitado</t>
  </si>
  <si>
    <t>(Número de personas que recibieron al menos una capacitación en el año / Número de personal no académico) x 100</t>
  </si>
  <si>
    <t>Número de personas que recibieron al menos una capacitación en el año</t>
  </si>
  <si>
    <t>Personal</t>
  </si>
  <si>
    <t>Número de personal no académico</t>
  </si>
  <si>
    <t>Número de acciones afirmativas establecidas en el Plan de Acción 2023-2024 del Instituto Tecnológico de Sonora para dar cumplimiento a los compromisos para la igualdad sustantiva, no discriminación y acceso a las mujeres a una vida libre de violencia realizadas</t>
  </si>
  <si>
    <t>Reportes emitidos por la Coordinación de Educación Continua</t>
  </si>
  <si>
    <t>Porcentaje de docentes de tiempo completo con perfil PRODEP</t>
  </si>
  <si>
    <t>Número de estudiantes que realizan práctica profesional</t>
  </si>
  <si>
    <t>Estudiantes atendidos en programas de tutoría</t>
  </si>
  <si>
    <t xml:space="preserve">Porcentaje de estudiantes que reciben becas </t>
  </si>
  <si>
    <t>Número de acciones realizadas del Programa de cultura de la paz</t>
  </si>
  <si>
    <t>Índice de satisfacción de los usuarios respecto a los servicios</t>
  </si>
  <si>
    <t>Grado de satisfacción de los procesos otorgados, con base a encuestas y quejas.</t>
  </si>
  <si>
    <t>Promedio de resultados de la encuesta satisfacción del cliente</t>
  </si>
  <si>
    <t>Satisfacción de los usuarios respecto a los servicios</t>
  </si>
  <si>
    <t>Comunidad universitaria</t>
  </si>
  <si>
    <t>Cobertura del Instituto Tecnológico de Sonora</t>
  </si>
  <si>
    <t>Porcentaje de estudiantes de pregrado inscritos en programas reconocidos por su calidad</t>
  </si>
  <si>
    <t>Porcentaje de estudiantes de posgrado inscritos en programas reconocidos por su calidad</t>
  </si>
  <si>
    <t>Número de cursos deportivos impartidos</t>
  </si>
  <si>
    <t>Número de convenios institucionales firmados con los sectores social, público y privado</t>
  </si>
  <si>
    <t>Número de consultas en servicios a la salud física y emocional otorgadas a estudiantes</t>
  </si>
  <si>
    <t>Número de programas educativos con procesos de seguimiento y evaluación</t>
  </si>
  <si>
    <t>Reporte de Población escolar del ciclo 2025-2026, emitido y resguardo por la dirección de planeación en el 2025.
Proyecciones de la población 2020 a 2070, COESPO https://coespo.sonora.gob.mx/Información-institucional/indicadores/proyecciones-de-poblacion</t>
  </si>
  <si>
    <t>Reporte de matrícula y programas educativos de calidad del ciclo 2025-2026, emitido y resguardado por la dirección de planeación en el 2025.</t>
  </si>
  <si>
    <t xml:space="preserve">Reporte de programas educativos reconocidos por el programa nacional de posgrado de calidad del ciclo 2025-2026, emitido y resguardado por la dirección de planeación </t>
  </si>
  <si>
    <t>Lista del total de PE evaluables en el 2025, emitida y resguardada por la Dirección de Planeación Institucional y constancias de acreditación de los PE de calidad.</t>
  </si>
  <si>
    <t xml:space="preserve">Eficiencia terminal de la cohorte 2020, elaborado y resguardada en el 2025 por la Dirección de Planeación Institucional </t>
  </si>
  <si>
    <t xml:space="preserve">Variación de la matrícula 2025 con respecto al año anterior emitida y resguardada por la Dirección de Planeación Institucional </t>
  </si>
  <si>
    <t xml:space="preserve">Dictamen de organismos acreditadores del 2025 resguardados por la Dirección de Planeación Institucional, correos de envío de información a los organismos acreditadores o programas de trabajo elaborados y resguardados por la Dirección de Planeación Institucional </t>
  </si>
  <si>
    <t>Relación de Docentes de Tiempo Completo registrados ante el PRODEP en el 2025, elaborado y resguardado por la Dirección de Planeación</t>
  </si>
  <si>
    <t xml:space="preserve">Relación de PTC con distinción al SNII del 2025 elaborada y resguardada por la Dirección de Planeación Institucional </t>
  </si>
  <si>
    <t xml:space="preserve">Relación trimestral de eventos culturales y lista de clases de CIA por ciclo lectivo, emitida en el 2025 por el Departamento de Extensión de la Cultura y resguardada por la Dirección de Planeación Institucional </t>
  </si>
  <si>
    <t xml:space="preserve">Listado de convenios elaborados en el 2025, generado por el Departamento de Vinculación Institucional y resguardado por la Dirección de Planeación Institucional </t>
  </si>
  <si>
    <t xml:space="preserve">Listado de proyectos de prácticas profesionales, generado por el Departamento de Vinculación de la Unidad Obregón, Guaymas, Empalme y Navojoa en el 2025 y resguardado por la Dirección de Planeación Institucional </t>
  </si>
  <si>
    <t xml:space="preserve">Reportes de calificaciones de tutorías del 2025, elaborado por la Coordinación de Desarrollo Académico y resguardado por la Dirección de Planeación Institucional </t>
  </si>
  <si>
    <t xml:space="preserve">Bitácora de servicios del 2025 de la Universidad Saludable, elaborada por la Coordinación de Desarrollo Académico y resguardada por la Dirección de Planeación Institucional </t>
  </si>
  <si>
    <t>Reportes de los diferentes programas de becas en el 2025, concentrado y resguardado por la Dirección de Planeación Institucional</t>
  </si>
  <si>
    <t xml:space="preserve">Reporte de actividades emitido en el 2025 por el comité de Transversalización de la Perspectiva de género y resguardado por la Dirección de Planeación Institucional </t>
  </si>
  <si>
    <t>Reporte de actividades emitido en el 2025 por la Dirección de Ciencias Sociales y Humanidades y resguardado por la Dirección de Planeación Institucional</t>
  </si>
  <si>
    <t>Informes de satisfacción del cliente y registro administrativo de los resultados de las evaluaciones de los servicios en el 2025, elaborado por el Centro Integral de Calidad</t>
  </si>
  <si>
    <t>Relación de personal activo con folios de constancias de capacitación expedidas en el 2025, emitido por el Departamento de Personal y resguardada por la Dirección de Planeación Institucional</t>
  </si>
  <si>
    <t>Proyección a mitad de año del 2024 de mujeres y hombres entre 18 y 25 años del estado de Sonora</t>
  </si>
  <si>
    <t xml:space="preserve">(Matrícula total del ITSON / proyección a mitad de año del 2024 de mujeres y hombres entre 18 y 25 años del estado de Sonora ) x 100) </t>
  </si>
  <si>
    <t>Número de grupos de cursos deportivos</t>
  </si>
  <si>
    <t>Sumatoria del alumnado atendidos en servicios de tutoría</t>
  </si>
  <si>
    <t>Cantidad de estudiantes que cumplieron satisfactoriamente con los programas de Tutoría I, Tutoría II, tutorías de egreso y tutoría de seguimiento</t>
  </si>
  <si>
    <t xml:space="preserve">Proporción de estudiantes de todos los niveles que reciben becas provenientes de recurso interno en relación al total de alumnos inscritos </t>
  </si>
  <si>
    <t>Sumatoria de acciones realizadas</t>
  </si>
  <si>
    <t>Check list de servicios de mantenimiento elaborado en el 2025 por el Departamento de Servicios Generales y mantenimiento y resguardado por la Dirección de Planeación Institucional</t>
  </si>
  <si>
    <t>Número de actividades culturales y artísticas emprendidas para la difusión de la cultura</t>
  </si>
  <si>
    <t xml:space="preserve">Listado de cursos deportivos emitido en el 2025 por el Departamento de Deporte y Salud y resguardado por la Dirección de Planeación Institucional </t>
  </si>
  <si>
    <t>Estudiantes atendidos en servicios de tutoría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</si>
</sst>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1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2" fillId="0" borderId="1" xfId="2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0" fontId="1" fillId="2" borderId="1" xfId="1" applyNumberFormat="1" applyFont="1" applyFill="1" applyBorder="1"/>
    <xf numFmtId="0" fontId="7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right" vertical="top"/>
    </xf>
    <xf numFmtId="10" fontId="0" fillId="0" borderId="0" xfId="1" applyNumberFormat="1" applyFont="1"/>
    <xf numFmtId="3" fontId="1" fillId="2" borderId="1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3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wrapText="1"/>
    </xf>
    <xf numFmtId="0" fontId="0" fillId="0" borderId="0" xfId="0" applyFont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/>
    <xf numFmtId="1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/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0" xfId="0" applyFont="1" applyFill="1"/>
    <xf numFmtId="0" fontId="0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 vertical="top"/>
    </xf>
    <xf numFmtId="0" fontId="0" fillId="0" borderId="1" xfId="0" applyFont="1" applyBorder="1" applyAlignment="1">
      <alignment horizontal="left" vertical="top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vertical="top"/>
    </xf>
    <xf numFmtId="0" fontId="0" fillId="0" borderId="0" xfId="0" applyFont="1" applyBorder="1"/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45582</xdr:rowOff>
    </xdr:from>
    <xdr:to>
      <xdr:col>1</xdr:col>
      <xdr:colOff>515016</xdr:colOff>
      <xdr:row>3</xdr:row>
      <xdr:rowOff>130178</xdr:rowOff>
    </xdr:to>
    <xdr:pic>
      <xdr:nvPicPr>
        <xdr:cNvPr id="2" name="4 Imagen" descr="logo_secretarias_small (1) - copia.png">
          <a:extLst>
            <a:ext uri="{FF2B5EF4-FFF2-40B4-BE49-F238E27FC236}">
              <a16:creationId xmlns:a16="http://schemas.microsoft.com/office/drawing/2014/main" id="{EBB998BD-882D-4D67-9BFD-2837D3CBDF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7" r="20611" b="44650"/>
        <a:stretch/>
      </xdr:blipFill>
      <xdr:spPr bwMode="auto">
        <a:xfrm>
          <a:off x="0" y="236082"/>
          <a:ext cx="515016" cy="465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814684</xdr:colOff>
      <xdr:row>1</xdr:row>
      <xdr:rowOff>11206</xdr:rowOff>
    </xdr:from>
    <xdr:to>
      <xdr:col>4</xdr:col>
      <xdr:colOff>1235054</xdr:colOff>
      <xdr:row>2</xdr:row>
      <xdr:rowOff>37647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96847-38B2-4A41-91BE-DFA591A61F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908" t="17377" r="21079" b="80164"/>
        <a:stretch/>
      </xdr:blipFill>
      <xdr:spPr>
        <a:xfrm>
          <a:off x="4322125" y="201706"/>
          <a:ext cx="2415017" cy="216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stina.coutino\AppData\Local\Microsoft\Windows\INetCache\Content.Outlook\ZM8DTO4U\POA%20-%20ACTUALIZADO%20cedula-de-ind-mir-format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jandra.peralta\AppData\Local\Microsoft\Windows\INetCache\Content.Outlook\A8F52680\220921%20cedula-de-ind-mir-formato-2022-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jandra.peralta\AppData\Local\Microsoft\Windows\INetCache\Content.Outlook\A8F52680\cedula-de-ind-mir-formato-2022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"/>
      <sheetName val="Cédula Ejemplo"/>
      <sheetName val="List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"/>
      <sheetName val="Cédula Ejemplo"/>
      <sheetName val="List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"/>
      <sheetName val="Cédula Ejemplo"/>
      <sheetName val="List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5:L524"/>
  <sheetViews>
    <sheetView tabSelected="1" view="pageBreakPreview" topLeftCell="A469" zoomScale="85" zoomScaleNormal="90" zoomScaleSheetLayoutView="85" workbookViewId="0">
      <selection activeCell="C485" sqref="C485:G485"/>
    </sheetView>
  </sheetViews>
  <sheetFormatPr baseColWidth="10" defaultRowHeight="15" x14ac:dyDescent="0.25"/>
  <cols>
    <col min="1" max="1" width="1.5703125" style="23" customWidth="1"/>
    <col min="2" max="2" width="27.28515625" style="23" customWidth="1"/>
    <col min="3" max="3" width="23.85546875" style="23" customWidth="1"/>
    <col min="4" max="4" width="29.85546875" style="23" customWidth="1"/>
    <col min="5" max="7" width="23.85546875" style="23" customWidth="1"/>
    <col min="8" max="8" width="3.85546875" style="23" customWidth="1"/>
    <col min="9" max="9" width="11.42578125" style="24"/>
    <col min="10" max="16384" width="11.42578125" style="23"/>
  </cols>
  <sheetData>
    <row r="5" spans="2:10" ht="36" customHeight="1" x14ac:dyDescent="0.3">
      <c r="B5" s="55" t="s">
        <v>27</v>
      </c>
      <c r="C5" s="56"/>
      <c r="D5" s="56"/>
      <c r="E5" s="56"/>
      <c r="F5" s="56"/>
      <c r="G5" s="57"/>
    </row>
    <row r="6" spans="2:10" x14ac:dyDescent="0.25">
      <c r="B6" s="8" t="s">
        <v>6</v>
      </c>
      <c r="C6" s="53" t="s">
        <v>147</v>
      </c>
      <c r="D6" s="65"/>
      <c r="E6" s="65"/>
      <c r="F6" s="65"/>
      <c r="G6" s="54"/>
    </row>
    <row r="7" spans="2:10" x14ac:dyDescent="0.25">
      <c r="B7" s="8" t="s">
        <v>5</v>
      </c>
      <c r="C7" s="53" t="s">
        <v>148</v>
      </c>
      <c r="D7" s="65"/>
      <c r="E7" s="65"/>
      <c r="F7" s="65"/>
      <c r="G7" s="54"/>
    </row>
    <row r="8" spans="2:10" ht="15" customHeight="1" x14ac:dyDescent="0.25">
      <c r="B8" s="8" t="s">
        <v>7</v>
      </c>
      <c r="C8" s="66" t="s">
        <v>210</v>
      </c>
      <c r="D8" s="66"/>
      <c r="E8" s="66"/>
      <c r="F8" s="66"/>
      <c r="G8" s="66"/>
    </row>
    <row r="9" spans="2:10" x14ac:dyDescent="0.25">
      <c r="C9" s="25"/>
      <c r="D9" s="25"/>
      <c r="E9" s="25"/>
      <c r="F9" s="25"/>
      <c r="G9" s="25"/>
    </row>
    <row r="10" spans="2:10" ht="15" customHeight="1" x14ac:dyDescent="0.25">
      <c r="B10" s="8" t="s">
        <v>9</v>
      </c>
      <c r="C10" s="50" t="s">
        <v>249</v>
      </c>
      <c r="D10" s="51"/>
      <c r="E10" s="51"/>
      <c r="F10" s="51"/>
      <c r="G10" s="52"/>
    </row>
    <row r="11" spans="2:10" x14ac:dyDescent="0.25">
      <c r="B11" s="8" t="s">
        <v>0</v>
      </c>
      <c r="C11" s="50" t="s">
        <v>189</v>
      </c>
      <c r="D11" s="51"/>
      <c r="E11" s="51"/>
      <c r="F11" s="51"/>
      <c r="G11" s="52"/>
    </row>
    <row r="12" spans="2:10" x14ac:dyDescent="0.25">
      <c r="B12" s="8" t="s">
        <v>36</v>
      </c>
      <c r="C12" s="53" t="s">
        <v>51</v>
      </c>
      <c r="D12" s="65"/>
      <c r="E12" s="65"/>
      <c r="F12" s="65"/>
      <c r="G12" s="54"/>
      <c r="J12" s="23" t="s">
        <v>57</v>
      </c>
    </row>
    <row r="13" spans="2:10" x14ac:dyDescent="0.25">
      <c r="B13" s="8" t="s">
        <v>10</v>
      </c>
      <c r="C13" s="50" t="s">
        <v>276</v>
      </c>
      <c r="D13" s="51"/>
      <c r="E13" s="51"/>
      <c r="F13" s="51"/>
      <c r="G13" s="52"/>
    </row>
    <row r="14" spans="2:10" x14ac:dyDescent="0.25">
      <c r="B14" s="8" t="s">
        <v>1</v>
      </c>
      <c r="C14" s="53" t="s">
        <v>20</v>
      </c>
      <c r="D14" s="65"/>
      <c r="E14" s="65"/>
      <c r="F14" s="65"/>
      <c r="G14" s="54"/>
    </row>
    <row r="15" spans="2:10" ht="78.75" customHeight="1" x14ac:dyDescent="0.25">
      <c r="B15" s="8" t="s">
        <v>2</v>
      </c>
      <c r="C15" s="53" t="s">
        <v>256</v>
      </c>
      <c r="D15" s="54"/>
      <c r="E15" s="8" t="s">
        <v>13</v>
      </c>
      <c r="F15" s="50" t="s">
        <v>48</v>
      </c>
      <c r="G15" s="52"/>
    </row>
    <row r="16" spans="2:10" x14ac:dyDescent="0.25">
      <c r="B16" s="8" t="s">
        <v>11</v>
      </c>
      <c r="C16" s="50" t="s">
        <v>43</v>
      </c>
      <c r="D16" s="52"/>
      <c r="E16" s="8" t="s">
        <v>3</v>
      </c>
      <c r="F16" s="50" t="s">
        <v>41</v>
      </c>
      <c r="G16" s="52"/>
    </row>
    <row r="17" spans="2:7" x14ac:dyDescent="0.25">
      <c r="B17" s="8" t="s">
        <v>12</v>
      </c>
      <c r="C17" s="50" t="s">
        <v>38</v>
      </c>
      <c r="D17" s="52"/>
      <c r="E17" s="8" t="s">
        <v>14</v>
      </c>
      <c r="F17" s="50" t="s">
        <v>44</v>
      </c>
      <c r="G17" s="52"/>
    </row>
    <row r="18" spans="2:7" x14ac:dyDescent="0.25">
      <c r="B18" s="8" t="s">
        <v>4</v>
      </c>
      <c r="C18" s="50" t="s">
        <v>58</v>
      </c>
      <c r="D18" s="51"/>
      <c r="E18" s="51"/>
      <c r="F18" s="51"/>
      <c r="G18" s="52"/>
    </row>
    <row r="19" spans="2:7" x14ac:dyDescent="0.25">
      <c r="B19" s="8" t="s">
        <v>8</v>
      </c>
      <c r="C19" s="53" t="s">
        <v>155</v>
      </c>
      <c r="D19" s="54"/>
      <c r="E19" s="8" t="s">
        <v>15</v>
      </c>
      <c r="F19" s="53" t="s">
        <v>188</v>
      </c>
      <c r="G19" s="54"/>
    </row>
    <row r="20" spans="2:7" ht="28.5" customHeight="1" x14ac:dyDescent="0.25">
      <c r="B20" s="8" t="s">
        <v>16</v>
      </c>
      <c r="C20" s="53" t="s">
        <v>275</v>
      </c>
      <c r="D20" s="54"/>
      <c r="E20" s="8" t="s">
        <v>15</v>
      </c>
      <c r="F20" s="53" t="s">
        <v>187</v>
      </c>
      <c r="G20" s="54"/>
    </row>
    <row r="21" spans="2:7" x14ac:dyDescent="0.25">
      <c r="B21" s="26"/>
      <c r="C21" s="26"/>
      <c r="D21" s="26"/>
      <c r="E21" s="26"/>
    </row>
    <row r="22" spans="2:7" x14ac:dyDescent="0.25">
      <c r="B22" s="27"/>
      <c r="C22" s="10" t="s">
        <v>31</v>
      </c>
      <c r="D22" s="11" t="s">
        <v>32</v>
      </c>
      <c r="E22" s="11" t="s">
        <v>33</v>
      </c>
      <c r="F22" s="11" t="s">
        <v>34</v>
      </c>
      <c r="G22" s="11" t="s">
        <v>35</v>
      </c>
    </row>
    <row r="23" spans="2:7" x14ac:dyDescent="0.25">
      <c r="B23" s="9" t="s">
        <v>28</v>
      </c>
      <c r="C23" s="28">
        <v>0</v>
      </c>
      <c r="D23" s="28">
        <v>0</v>
      </c>
      <c r="E23" s="28">
        <v>0</v>
      </c>
      <c r="F23" s="29">
        <v>19091</v>
      </c>
      <c r="G23" s="17">
        <f>F23</f>
        <v>19091</v>
      </c>
    </row>
    <row r="24" spans="2:7" x14ac:dyDescent="0.25">
      <c r="B24" s="9" t="s">
        <v>29</v>
      </c>
      <c r="C24" s="28">
        <v>0</v>
      </c>
      <c r="D24" s="28">
        <v>0</v>
      </c>
      <c r="E24" s="28">
        <v>0</v>
      </c>
      <c r="F24" s="29">
        <v>428314</v>
      </c>
      <c r="G24" s="17">
        <f>F24</f>
        <v>428314</v>
      </c>
    </row>
    <row r="25" spans="2:7" ht="15.75" customHeight="1" x14ac:dyDescent="0.25">
      <c r="B25" s="8" t="s">
        <v>30</v>
      </c>
      <c r="C25" s="12" t="e">
        <f t="shared" ref="C25:E25" si="0">+C23/C24</f>
        <v>#DIV/0!</v>
      </c>
      <c r="D25" s="12" t="e">
        <f t="shared" si="0"/>
        <v>#DIV/0!</v>
      </c>
      <c r="E25" s="12" t="e">
        <f t="shared" si="0"/>
        <v>#DIV/0!</v>
      </c>
      <c r="F25" s="12">
        <f>+F23/F24</f>
        <v>4.4572439845533884E-2</v>
      </c>
      <c r="G25" s="12">
        <f>F25</f>
        <v>4.4572439845533884E-2</v>
      </c>
    </row>
    <row r="27" spans="2:7" ht="18.75" customHeight="1" x14ac:dyDescent="0.25">
      <c r="F27" s="15" t="s">
        <v>56</v>
      </c>
      <c r="G27" s="30">
        <v>45594</v>
      </c>
    </row>
    <row r="28" spans="2:7" x14ac:dyDescent="0.25">
      <c r="F28" s="15" t="s">
        <v>55</v>
      </c>
      <c r="G28" s="31" t="s">
        <v>149</v>
      </c>
    </row>
    <row r="30" spans="2:7" ht="36" customHeight="1" x14ac:dyDescent="0.3">
      <c r="B30" s="55" t="s">
        <v>27</v>
      </c>
      <c r="C30" s="56"/>
      <c r="D30" s="56"/>
      <c r="E30" s="56"/>
      <c r="F30" s="56"/>
      <c r="G30" s="57"/>
    </row>
    <row r="31" spans="2:7" x14ac:dyDescent="0.25">
      <c r="B31" s="8" t="s">
        <v>6</v>
      </c>
      <c r="C31" s="53" t="s">
        <v>147</v>
      </c>
      <c r="D31" s="65"/>
      <c r="E31" s="65"/>
      <c r="F31" s="65"/>
      <c r="G31" s="54"/>
    </row>
    <row r="32" spans="2:7" x14ac:dyDescent="0.25">
      <c r="B32" s="8" t="s">
        <v>5</v>
      </c>
      <c r="C32" s="53" t="s">
        <v>148</v>
      </c>
      <c r="D32" s="65"/>
      <c r="E32" s="65"/>
      <c r="F32" s="65"/>
      <c r="G32" s="54"/>
    </row>
    <row r="33" spans="2:7" ht="15" customHeight="1" x14ac:dyDescent="0.25">
      <c r="B33" s="8" t="s">
        <v>7</v>
      </c>
      <c r="C33" s="66" t="s">
        <v>210</v>
      </c>
      <c r="D33" s="66"/>
      <c r="E33" s="66"/>
      <c r="F33" s="66"/>
      <c r="G33" s="66"/>
    </row>
    <row r="34" spans="2:7" x14ac:dyDescent="0.25">
      <c r="C34" s="25"/>
      <c r="D34" s="25"/>
      <c r="E34" s="25"/>
      <c r="F34" s="25"/>
      <c r="G34" s="25"/>
    </row>
    <row r="35" spans="2:7" x14ac:dyDescent="0.25">
      <c r="B35" s="8" t="s">
        <v>9</v>
      </c>
      <c r="C35" s="50" t="s">
        <v>250</v>
      </c>
      <c r="D35" s="51"/>
      <c r="E35" s="51"/>
      <c r="F35" s="51"/>
      <c r="G35" s="52"/>
    </row>
    <row r="36" spans="2:7" x14ac:dyDescent="0.25">
      <c r="B36" s="8" t="s">
        <v>0</v>
      </c>
      <c r="C36" s="53" t="s">
        <v>191</v>
      </c>
      <c r="D36" s="65"/>
      <c r="E36" s="65"/>
      <c r="F36" s="65"/>
      <c r="G36" s="54"/>
    </row>
    <row r="37" spans="2:7" x14ac:dyDescent="0.25">
      <c r="B37" s="8" t="s">
        <v>36</v>
      </c>
      <c r="C37" s="53" t="s">
        <v>52</v>
      </c>
      <c r="D37" s="65"/>
      <c r="E37" s="65"/>
      <c r="F37" s="65"/>
      <c r="G37" s="54"/>
    </row>
    <row r="38" spans="2:7" x14ac:dyDescent="0.25">
      <c r="B38" s="8" t="s">
        <v>10</v>
      </c>
      <c r="C38" s="53" t="s">
        <v>192</v>
      </c>
      <c r="D38" s="65"/>
      <c r="E38" s="65"/>
      <c r="F38" s="65"/>
      <c r="G38" s="54"/>
    </row>
    <row r="39" spans="2:7" x14ac:dyDescent="0.25">
      <c r="B39" s="8" t="s">
        <v>1</v>
      </c>
      <c r="C39" s="53" t="s">
        <v>20</v>
      </c>
      <c r="D39" s="65"/>
      <c r="E39" s="65"/>
      <c r="F39" s="65"/>
      <c r="G39" s="54"/>
    </row>
    <row r="40" spans="2:7" ht="46.5" customHeight="1" x14ac:dyDescent="0.25">
      <c r="B40" s="8" t="s">
        <v>2</v>
      </c>
      <c r="C40" s="53" t="s">
        <v>257</v>
      </c>
      <c r="D40" s="54"/>
      <c r="E40" s="8" t="s">
        <v>13</v>
      </c>
      <c r="F40" s="50" t="s">
        <v>48</v>
      </c>
      <c r="G40" s="52"/>
    </row>
    <row r="41" spans="2:7" x14ac:dyDescent="0.25">
      <c r="B41" s="8" t="s">
        <v>11</v>
      </c>
      <c r="C41" s="50" t="s">
        <v>43</v>
      </c>
      <c r="D41" s="52"/>
      <c r="E41" s="8" t="s">
        <v>3</v>
      </c>
      <c r="F41" s="50" t="s">
        <v>41</v>
      </c>
      <c r="G41" s="52"/>
    </row>
    <row r="42" spans="2:7" x14ac:dyDescent="0.25">
      <c r="B42" s="8" t="s">
        <v>12</v>
      </c>
      <c r="C42" s="50" t="s">
        <v>38</v>
      </c>
      <c r="D42" s="52"/>
      <c r="E42" s="8" t="s">
        <v>14</v>
      </c>
      <c r="F42" s="50" t="s">
        <v>44</v>
      </c>
      <c r="G42" s="52"/>
    </row>
    <row r="43" spans="2:7" x14ac:dyDescent="0.25">
      <c r="B43" s="8" t="s">
        <v>4</v>
      </c>
      <c r="C43" s="50" t="s">
        <v>58</v>
      </c>
      <c r="D43" s="51"/>
      <c r="E43" s="51"/>
      <c r="F43" s="51"/>
      <c r="G43" s="52"/>
    </row>
    <row r="44" spans="2:7" ht="36.75" customHeight="1" x14ac:dyDescent="0.25">
      <c r="B44" s="8" t="s">
        <v>8</v>
      </c>
      <c r="C44" s="53" t="s">
        <v>193</v>
      </c>
      <c r="D44" s="54"/>
      <c r="E44" s="8" t="s">
        <v>15</v>
      </c>
      <c r="F44" s="50" t="s">
        <v>188</v>
      </c>
      <c r="G44" s="52"/>
    </row>
    <row r="45" spans="2:7" x14ac:dyDescent="0.25">
      <c r="B45" s="8" t="s">
        <v>16</v>
      </c>
      <c r="C45" s="53" t="s">
        <v>194</v>
      </c>
      <c r="D45" s="54"/>
      <c r="E45" s="8" t="s">
        <v>15</v>
      </c>
      <c r="F45" s="50" t="s">
        <v>188</v>
      </c>
      <c r="G45" s="52"/>
    </row>
    <row r="46" spans="2:7" x14ac:dyDescent="0.25">
      <c r="B46" s="26"/>
      <c r="C46" s="26"/>
      <c r="D46" s="26"/>
      <c r="E46" s="26"/>
    </row>
    <row r="47" spans="2:7" x14ac:dyDescent="0.25">
      <c r="B47" s="27"/>
      <c r="C47" s="10" t="s">
        <v>31</v>
      </c>
      <c r="D47" s="11" t="s">
        <v>32</v>
      </c>
      <c r="E47" s="11" t="s">
        <v>33</v>
      </c>
      <c r="F47" s="11" t="s">
        <v>34</v>
      </c>
      <c r="G47" s="11" t="s">
        <v>35</v>
      </c>
    </row>
    <row r="48" spans="2:7" x14ac:dyDescent="0.25">
      <c r="B48" s="9" t="s">
        <v>28</v>
      </c>
      <c r="C48" s="28">
        <v>0</v>
      </c>
      <c r="D48" s="28">
        <v>0</v>
      </c>
      <c r="E48" s="28">
        <v>0</v>
      </c>
      <c r="F48" s="29">
        <v>13735</v>
      </c>
      <c r="G48" s="1">
        <f>F48</f>
        <v>13735</v>
      </c>
    </row>
    <row r="49" spans="2:7" x14ac:dyDescent="0.25">
      <c r="B49" s="9" t="s">
        <v>29</v>
      </c>
      <c r="C49" s="28">
        <v>0</v>
      </c>
      <c r="D49" s="28">
        <v>0</v>
      </c>
      <c r="E49" s="28">
        <v>0</v>
      </c>
      <c r="F49" s="29">
        <v>13879</v>
      </c>
      <c r="G49" s="1">
        <f>F49</f>
        <v>13879</v>
      </c>
    </row>
    <row r="50" spans="2:7" x14ac:dyDescent="0.25">
      <c r="B50" s="8" t="s">
        <v>30</v>
      </c>
      <c r="C50" s="12" t="e">
        <f t="shared" ref="C50:E50" si="1">+C48/C49</f>
        <v>#DIV/0!</v>
      </c>
      <c r="D50" s="12" t="e">
        <f t="shared" si="1"/>
        <v>#DIV/0!</v>
      </c>
      <c r="E50" s="12" t="e">
        <f t="shared" si="1"/>
        <v>#DIV/0!</v>
      </c>
      <c r="F50" s="12">
        <f>+F48/F49</f>
        <v>0.98962461272425972</v>
      </c>
      <c r="G50" s="12">
        <f>F50</f>
        <v>0.98962461272425972</v>
      </c>
    </row>
    <row r="51" spans="2:7" x14ac:dyDescent="0.25">
      <c r="F51" s="24"/>
    </row>
    <row r="52" spans="2:7" x14ac:dyDescent="0.25">
      <c r="B52" s="47"/>
      <c r="C52" s="47"/>
      <c r="D52" s="47"/>
      <c r="E52" s="47"/>
      <c r="F52" s="15" t="s">
        <v>56</v>
      </c>
      <c r="G52" s="30">
        <v>45594</v>
      </c>
    </row>
    <row r="53" spans="2:7" x14ac:dyDescent="0.25">
      <c r="B53" s="47"/>
      <c r="C53" s="47"/>
      <c r="D53" s="47"/>
      <c r="E53" s="47"/>
      <c r="F53" s="15" t="s">
        <v>55</v>
      </c>
      <c r="G53" s="45" t="s">
        <v>149</v>
      </c>
    </row>
    <row r="54" spans="2:7" x14ac:dyDescent="0.25">
      <c r="B54" s="47"/>
      <c r="C54" s="47"/>
      <c r="D54" s="47"/>
      <c r="E54" s="47"/>
      <c r="F54" s="47"/>
      <c r="G54" s="47"/>
    </row>
    <row r="55" spans="2:7" ht="36" customHeight="1" x14ac:dyDescent="0.3">
      <c r="B55" s="70" t="s">
        <v>27</v>
      </c>
      <c r="C55" s="70"/>
      <c r="D55" s="70"/>
      <c r="E55" s="70"/>
      <c r="F55" s="70"/>
      <c r="G55" s="70"/>
    </row>
    <row r="56" spans="2:7" x14ac:dyDescent="0.25">
      <c r="B56" s="46" t="s">
        <v>6</v>
      </c>
      <c r="C56" s="71" t="s">
        <v>147</v>
      </c>
      <c r="D56" s="72"/>
      <c r="E56" s="72"/>
      <c r="F56" s="72"/>
      <c r="G56" s="73"/>
    </row>
    <row r="57" spans="2:7" x14ac:dyDescent="0.25">
      <c r="B57" s="8" t="s">
        <v>5</v>
      </c>
      <c r="C57" s="53" t="s">
        <v>148</v>
      </c>
      <c r="D57" s="65"/>
      <c r="E57" s="65"/>
      <c r="F57" s="65"/>
      <c r="G57" s="54"/>
    </row>
    <row r="58" spans="2:7" ht="15" customHeight="1" x14ac:dyDescent="0.25">
      <c r="B58" s="8" t="s">
        <v>7</v>
      </c>
      <c r="C58" s="66" t="s">
        <v>210</v>
      </c>
      <c r="D58" s="66"/>
      <c r="E58" s="66"/>
      <c r="F58" s="66"/>
      <c r="G58" s="66"/>
    </row>
    <row r="59" spans="2:7" x14ac:dyDescent="0.25">
      <c r="C59" s="25"/>
      <c r="D59" s="25"/>
      <c r="E59" s="25"/>
      <c r="F59" s="25"/>
      <c r="G59" s="25"/>
    </row>
    <row r="60" spans="2:7" x14ac:dyDescent="0.25">
      <c r="B60" s="8" t="s">
        <v>9</v>
      </c>
      <c r="C60" s="53" t="s">
        <v>251</v>
      </c>
      <c r="D60" s="65"/>
      <c r="E60" s="65"/>
      <c r="F60" s="65"/>
      <c r="G60" s="54"/>
    </row>
    <row r="61" spans="2:7" x14ac:dyDescent="0.25">
      <c r="B61" s="8" t="s">
        <v>0</v>
      </c>
      <c r="C61" s="53" t="s">
        <v>195</v>
      </c>
      <c r="D61" s="65"/>
      <c r="E61" s="65"/>
      <c r="F61" s="65"/>
      <c r="G61" s="54"/>
    </row>
    <row r="62" spans="2:7" x14ac:dyDescent="0.25">
      <c r="B62" s="8" t="s">
        <v>36</v>
      </c>
      <c r="C62" s="53" t="s">
        <v>52</v>
      </c>
      <c r="D62" s="65"/>
      <c r="E62" s="65"/>
      <c r="F62" s="65"/>
      <c r="G62" s="54"/>
    </row>
    <row r="63" spans="2:7" x14ac:dyDescent="0.25">
      <c r="B63" s="8" t="s">
        <v>10</v>
      </c>
      <c r="C63" s="53" t="s">
        <v>196</v>
      </c>
      <c r="D63" s="65"/>
      <c r="E63" s="65"/>
      <c r="F63" s="65"/>
      <c r="G63" s="54"/>
    </row>
    <row r="64" spans="2:7" x14ac:dyDescent="0.25">
      <c r="B64" s="8" t="s">
        <v>1</v>
      </c>
      <c r="C64" s="53" t="s">
        <v>20</v>
      </c>
      <c r="D64" s="65"/>
      <c r="E64" s="65"/>
      <c r="F64" s="65"/>
      <c r="G64" s="54"/>
    </row>
    <row r="65" spans="2:7" ht="64.5" customHeight="1" x14ac:dyDescent="0.25">
      <c r="B65" s="8" t="s">
        <v>2</v>
      </c>
      <c r="C65" s="53" t="s">
        <v>258</v>
      </c>
      <c r="D65" s="54"/>
      <c r="E65" s="8" t="s">
        <v>13</v>
      </c>
      <c r="F65" s="50" t="s">
        <v>48</v>
      </c>
      <c r="G65" s="52"/>
    </row>
    <row r="66" spans="2:7" x14ac:dyDescent="0.25">
      <c r="B66" s="8" t="s">
        <v>11</v>
      </c>
      <c r="C66" s="50" t="s">
        <v>43</v>
      </c>
      <c r="D66" s="52"/>
      <c r="E66" s="8" t="s">
        <v>3</v>
      </c>
      <c r="F66" s="50" t="s">
        <v>41</v>
      </c>
      <c r="G66" s="52"/>
    </row>
    <row r="67" spans="2:7" x14ac:dyDescent="0.25">
      <c r="B67" s="8" t="s">
        <v>12</v>
      </c>
      <c r="C67" s="50" t="s">
        <v>38</v>
      </c>
      <c r="D67" s="52"/>
      <c r="E67" s="8" t="s">
        <v>14</v>
      </c>
      <c r="F67" s="50" t="s">
        <v>44</v>
      </c>
      <c r="G67" s="52"/>
    </row>
    <row r="68" spans="2:7" x14ac:dyDescent="0.25">
      <c r="B68" s="8" t="s">
        <v>4</v>
      </c>
      <c r="C68" s="50" t="s">
        <v>58</v>
      </c>
      <c r="D68" s="51"/>
      <c r="E68" s="51"/>
      <c r="F68" s="51"/>
      <c r="G68" s="52"/>
    </row>
    <row r="69" spans="2:7" ht="31.5" customHeight="1" x14ac:dyDescent="0.25">
      <c r="B69" s="8" t="s">
        <v>8</v>
      </c>
      <c r="C69" s="53" t="s">
        <v>197</v>
      </c>
      <c r="D69" s="54"/>
      <c r="E69" s="8" t="s">
        <v>15</v>
      </c>
      <c r="F69" s="53" t="s">
        <v>188</v>
      </c>
      <c r="G69" s="54"/>
    </row>
    <row r="70" spans="2:7" x14ac:dyDescent="0.25">
      <c r="B70" s="8" t="s">
        <v>16</v>
      </c>
      <c r="C70" s="53" t="s">
        <v>198</v>
      </c>
      <c r="D70" s="54"/>
      <c r="E70" s="8" t="s">
        <v>15</v>
      </c>
      <c r="F70" s="53" t="s">
        <v>188</v>
      </c>
      <c r="G70" s="54"/>
    </row>
    <row r="71" spans="2:7" x14ac:dyDescent="0.25">
      <c r="B71" s="26"/>
      <c r="C71" s="26"/>
      <c r="D71" s="26"/>
      <c r="E71" s="26"/>
    </row>
    <row r="72" spans="2:7" x14ac:dyDescent="0.25">
      <c r="B72" s="27"/>
      <c r="C72" s="10" t="s">
        <v>31</v>
      </c>
      <c r="D72" s="11" t="s">
        <v>32</v>
      </c>
      <c r="E72" s="11" t="s">
        <v>33</v>
      </c>
      <c r="F72" s="11" t="s">
        <v>34</v>
      </c>
      <c r="G72" s="11" t="s">
        <v>35</v>
      </c>
    </row>
    <row r="73" spans="2:7" x14ac:dyDescent="0.25">
      <c r="B73" s="9" t="s">
        <v>28</v>
      </c>
      <c r="C73" s="28">
        <v>0</v>
      </c>
      <c r="D73" s="28">
        <v>0</v>
      </c>
      <c r="E73" s="28">
        <v>0</v>
      </c>
      <c r="F73" s="32">
        <v>465</v>
      </c>
      <c r="G73" s="1">
        <f>F73</f>
        <v>465</v>
      </c>
    </row>
    <row r="74" spans="2:7" x14ac:dyDescent="0.25">
      <c r="B74" s="9" t="s">
        <v>29</v>
      </c>
      <c r="C74" s="28">
        <v>0</v>
      </c>
      <c r="D74" s="28">
        <v>0</v>
      </c>
      <c r="E74" s="28">
        <v>0</v>
      </c>
      <c r="F74" s="32">
        <v>778</v>
      </c>
      <c r="G74" s="1">
        <f>F74</f>
        <v>778</v>
      </c>
    </row>
    <row r="75" spans="2:7" x14ac:dyDescent="0.25">
      <c r="B75" s="8" t="s">
        <v>30</v>
      </c>
      <c r="C75" s="12" t="e">
        <f t="shared" ref="C75:E75" si="2">+C73/C74</f>
        <v>#DIV/0!</v>
      </c>
      <c r="D75" s="12" t="e">
        <f t="shared" si="2"/>
        <v>#DIV/0!</v>
      </c>
      <c r="E75" s="12" t="e">
        <f t="shared" si="2"/>
        <v>#DIV/0!</v>
      </c>
      <c r="F75" s="12">
        <f>+F73/F74</f>
        <v>0.59768637532133673</v>
      </c>
      <c r="G75" s="12">
        <f>+G73/G74</f>
        <v>0.59768637532133673</v>
      </c>
    </row>
    <row r="77" spans="2:7" x14ac:dyDescent="0.25">
      <c r="B77" s="47"/>
      <c r="C77" s="47"/>
      <c r="D77" s="47"/>
      <c r="E77" s="47"/>
      <c r="F77" s="15" t="s">
        <v>56</v>
      </c>
      <c r="G77" s="30">
        <v>45594</v>
      </c>
    </row>
    <row r="78" spans="2:7" x14ac:dyDescent="0.25">
      <c r="B78" s="47"/>
      <c r="C78" s="47"/>
      <c r="D78" s="47"/>
      <c r="E78" s="47"/>
      <c r="F78" s="15" t="s">
        <v>55</v>
      </c>
      <c r="G78" s="45" t="s">
        <v>149</v>
      </c>
    </row>
    <row r="79" spans="2:7" x14ac:dyDescent="0.25">
      <c r="B79" s="47"/>
      <c r="C79" s="47"/>
      <c r="D79" s="47"/>
      <c r="E79" s="47"/>
      <c r="F79" s="47"/>
      <c r="G79" s="47"/>
    </row>
    <row r="80" spans="2:7" ht="36" customHeight="1" x14ac:dyDescent="0.3">
      <c r="B80" s="70" t="s">
        <v>27</v>
      </c>
      <c r="C80" s="70"/>
      <c r="D80" s="70"/>
      <c r="E80" s="70"/>
      <c r="F80" s="70"/>
      <c r="G80" s="70"/>
    </row>
    <row r="81" spans="2:12" x14ac:dyDescent="0.25">
      <c r="B81" s="46" t="s">
        <v>6</v>
      </c>
      <c r="C81" s="71" t="s">
        <v>147</v>
      </c>
      <c r="D81" s="72"/>
      <c r="E81" s="72"/>
      <c r="F81" s="72"/>
      <c r="G81" s="73"/>
    </row>
    <row r="82" spans="2:12" x14ac:dyDescent="0.25">
      <c r="B82" s="8" t="s">
        <v>5</v>
      </c>
      <c r="C82" s="53" t="s">
        <v>148</v>
      </c>
      <c r="D82" s="65"/>
      <c r="E82" s="65"/>
      <c r="F82" s="65"/>
      <c r="G82" s="54"/>
    </row>
    <row r="83" spans="2:12" ht="15" customHeight="1" x14ac:dyDescent="0.25">
      <c r="B83" s="8" t="s">
        <v>7</v>
      </c>
      <c r="C83" s="66" t="s">
        <v>210</v>
      </c>
      <c r="D83" s="66"/>
      <c r="E83" s="66"/>
      <c r="F83" s="66"/>
      <c r="G83" s="66"/>
    </row>
    <row r="84" spans="2:12" x14ac:dyDescent="0.25">
      <c r="C84" s="25"/>
      <c r="D84" s="25"/>
      <c r="E84" s="25"/>
      <c r="F84" s="25"/>
      <c r="G84" s="25"/>
    </row>
    <row r="85" spans="2:12" x14ac:dyDescent="0.25">
      <c r="B85" s="8" t="s">
        <v>9</v>
      </c>
      <c r="C85" s="53" t="s">
        <v>217</v>
      </c>
      <c r="D85" s="65"/>
      <c r="E85" s="65"/>
      <c r="F85" s="65"/>
      <c r="G85" s="54"/>
      <c r="L85" s="16"/>
    </row>
    <row r="86" spans="2:12" ht="30.75" customHeight="1" x14ac:dyDescent="0.25">
      <c r="B86" s="8" t="s">
        <v>0</v>
      </c>
      <c r="C86" s="50" t="s">
        <v>200</v>
      </c>
      <c r="D86" s="51"/>
      <c r="E86" s="51"/>
      <c r="F86" s="51"/>
      <c r="G86" s="52"/>
    </row>
    <row r="87" spans="2:12" x14ac:dyDescent="0.25">
      <c r="B87" s="8" t="s">
        <v>36</v>
      </c>
      <c r="C87" s="53" t="s">
        <v>53</v>
      </c>
      <c r="D87" s="65"/>
      <c r="E87" s="65"/>
      <c r="F87" s="65"/>
      <c r="G87" s="54"/>
    </row>
    <row r="88" spans="2:12" x14ac:dyDescent="0.25">
      <c r="B88" s="8" t="s">
        <v>10</v>
      </c>
      <c r="C88" s="50" t="s">
        <v>201</v>
      </c>
      <c r="D88" s="51"/>
      <c r="E88" s="51"/>
      <c r="F88" s="51"/>
      <c r="G88" s="52"/>
    </row>
    <row r="89" spans="2:12" x14ac:dyDescent="0.25">
      <c r="B89" s="8" t="s">
        <v>1</v>
      </c>
      <c r="C89" s="53" t="s">
        <v>20</v>
      </c>
      <c r="D89" s="65"/>
      <c r="E89" s="65"/>
      <c r="F89" s="65"/>
      <c r="G89" s="54"/>
    </row>
    <row r="90" spans="2:12" ht="48.75" customHeight="1" x14ac:dyDescent="0.25">
      <c r="B90" s="8" t="s">
        <v>2</v>
      </c>
      <c r="C90" s="53" t="s">
        <v>259</v>
      </c>
      <c r="D90" s="54"/>
      <c r="E90" s="8" t="s">
        <v>13</v>
      </c>
      <c r="F90" s="50" t="s">
        <v>48</v>
      </c>
      <c r="G90" s="52"/>
    </row>
    <row r="91" spans="2:12" x14ac:dyDescent="0.25">
      <c r="B91" s="8" t="s">
        <v>11</v>
      </c>
      <c r="C91" s="50" t="s">
        <v>43</v>
      </c>
      <c r="D91" s="52"/>
      <c r="E91" s="8" t="s">
        <v>3</v>
      </c>
      <c r="F91" s="50" t="s">
        <v>41</v>
      </c>
      <c r="G91" s="52"/>
    </row>
    <row r="92" spans="2:12" x14ac:dyDescent="0.25">
      <c r="B92" s="8" t="s">
        <v>12</v>
      </c>
      <c r="C92" s="50" t="s">
        <v>40</v>
      </c>
      <c r="D92" s="52"/>
      <c r="E92" s="8" t="s">
        <v>14</v>
      </c>
      <c r="F92" s="50" t="s">
        <v>44</v>
      </c>
      <c r="G92" s="52"/>
    </row>
    <row r="93" spans="2:12" x14ac:dyDescent="0.25">
      <c r="B93" s="8" t="s">
        <v>4</v>
      </c>
      <c r="C93" s="50" t="s">
        <v>58</v>
      </c>
      <c r="D93" s="51"/>
      <c r="E93" s="51"/>
      <c r="F93" s="51"/>
      <c r="G93" s="52"/>
    </row>
    <row r="94" spans="2:12" x14ac:dyDescent="0.25">
      <c r="B94" s="8" t="s">
        <v>8</v>
      </c>
      <c r="C94" s="53" t="s">
        <v>156</v>
      </c>
      <c r="D94" s="54"/>
      <c r="E94" s="8" t="s">
        <v>15</v>
      </c>
      <c r="F94" s="50" t="s">
        <v>199</v>
      </c>
      <c r="G94" s="52"/>
    </row>
    <row r="95" spans="2:12" x14ac:dyDescent="0.25">
      <c r="B95" s="8" t="s">
        <v>16</v>
      </c>
      <c r="C95" s="53" t="s">
        <v>157</v>
      </c>
      <c r="D95" s="54"/>
      <c r="E95" s="8" t="s">
        <v>15</v>
      </c>
      <c r="F95" s="50" t="s">
        <v>199</v>
      </c>
      <c r="G95" s="52"/>
    </row>
    <row r="96" spans="2:12" x14ac:dyDescent="0.25">
      <c r="B96" s="26"/>
      <c r="C96" s="26"/>
      <c r="D96" s="26"/>
      <c r="E96" s="26"/>
    </row>
    <row r="97" spans="2:7" x14ac:dyDescent="0.25">
      <c r="B97" s="27"/>
      <c r="C97" s="10" t="s">
        <v>31</v>
      </c>
      <c r="D97" s="11" t="s">
        <v>32</v>
      </c>
      <c r="E97" s="11" t="s">
        <v>33</v>
      </c>
      <c r="F97" s="11" t="s">
        <v>34</v>
      </c>
      <c r="G97" s="11" t="s">
        <v>35</v>
      </c>
    </row>
    <row r="98" spans="2:7" x14ac:dyDescent="0.25">
      <c r="B98" s="9" t="s">
        <v>28</v>
      </c>
      <c r="C98" s="28">
        <v>0</v>
      </c>
      <c r="D98" s="28">
        <v>0</v>
      </c>
      <c r="E98" s="28">
        <v>0</v>
      </c>
      <c r="F98" s="32">
        <v>45</v>
      </c>
      <c r="G98" s="1">
        <f>F98</f>
        <v>45</v>
      </c>
    </row>
    <row r="99" spans="2:7" x14ac:dyDescent="0.25">
      <c r="B99" s="9" t="s">
        <v>29</v>
      </c>
      <c r="C99" s="28">
        <v>0</v>
      </c>
      <c r="D99" s="28">
        <v>0</v>
      </c>
      <c r="E99" s="28">
        <v>0</v>
      </c>
      <c r="F99" s="32">
        <v>46</v>
      </c>
      <c r="G99" s="1">
        <f>F99</f>
        <v>46</v>
      </c>
    </row>
    <row r="100" spans="2:7" x14ac:dyDescent="0.25">
      <c r="B100" s="8" t="s">
        <v>30</v>
      </c>
      <c r="C100" s="12" t="e">
        <f t="shared" ref="C100:E100" si="3">+C98/C99</f>
        <v>#DIV/0!</v>
      </c>
      <c r="D100" s="12" t="e">
        <f t="shared" si="3"/>
        <v>#DIV/0!</v>
      </c>
      <c r="E100" s="12" t="e">
        <f t="shared" si="3"/>
        <v>#DIV/0!</v>
      </c>
      <c r="F100" s="12">
        <f>+F98/F99</f>
        <v>0.97826086956521741</v>
      </c>
      <c r="G100" s="12">
        <f>+G98/G99</f>
        <v>0.97826086956521741</v>
      </c>
    </row>
    <row r="102" spans="2:7" x14ac:dyDescent="0.25">
      <c r="B102" s="47"/>
      <c r="C102" s="47"/>
      <c r="D102" s="47"/>
      <c r="E102" s="47"/>
      <c r="F102" s="15" t="s">
        <v>56</v>
      </c>
      <c r="G102" s="30">
        <v>45594</v>
      </c>
    </row>
    <row r="103" spans="2:7" x14ac:dyDescent="0.25">
      <c r="B103" s="47"/>
      <c r="C103" s="47"/>
      <c r="D103" s="47"/>
      <c r="E103" s="47"/>
      <c r="F103" s="15" t="s">
        <v>55</v>
      </c>
      <c r="G103" s="45" t="s">
        <v>149</v>
      </c>
    </row>
    <row r="104" spans="2:7" x14ac:dyDescent="0.25">
      <c r="B104" s="47"/>
      <c r="C104" s="47"/>
      <c r="D104" s="47"/>
      <c r="E104" s="47"/>
      <c r="F104" s="41"/>
      <c r="G104" s="40"/>
    </row>
    <row r="105" spans="2:7" ht="36" customHeight="1" x14ac:dyDescent="0.3">
      <c r="B105" s="70" t="s">
        <v>27</v>
      </c>
      <c r="C105" s="70"/>
      <c r="D105" s="70"/>
      <c r="E105" s="70"/>
      <c r="F105" s="70"/>
      <c r="G105" s="70"/>
    </row>
    <row r="106" spans="2:7" x14ac:dyDescent="0.25">
      <c r="B106" s="46" t="s">
        <v>6</v>
      </c>
      <c r="C106" s="71" t="s">
        <v>147</v>
      </c>
      <c r="D106" s="72"/>
      <c r="E106" s="72"/>
      <c r="F106" s="72"/>
      <c r="G106" s="73"/>
    </row>
    <row r="107" spans="2:7" x14ac:dyDescent="0.25">
      <c r="B107" s="8" t="s">
        <v>5</v>
      </c>
      <c r="C107" s="53" t="s">
        <v>148</v>
      </c>
      <c r="D107" s="65"/>
      <c r="E107" s="65"/>
      <c r="F107" s="65"/>
      <c r="G107" s="54"/>
    </row>
    <row r="108" spans="2:7" ht="15" customHeight="1" x14ac:dyDescent="0.25">
      <c r="B108" s="8" t="s">
        <v>7</v>
      </c>
      <c r="C108" s="66" t="s">
        <v>210</v>
      </c>
      <c r="D108" s="66"/>
      <c r="E108" s="66"/>
      <c r="F108" s="66"/>
      <c r="G108" s="66"/>
    </row>
    <row r="109" spans="2:7" x14ac:dyDescent="0.25">
      <c r="C109" s="25"/>
      <c r="D109" s="25"/>
      <c r="E109" s="25"/>
      <c r="F109" s="25"/>
      <c r="G109" s="25"/>
    </row>
    <row r="110" spans="2:7" x14ac:dyDescent="0.25">
      <c r="B110" s="8" t="s">
        <v>9</v>
      </c>
      <c r="C110" s="50" t="s">
        <v>158</v>
      </c>
      <c r="D110" s="51"/>
      <c r="E110" s="51"/>
      <c r="F110" s="51"/>
      <c r="G110" s="52"/>
    </row>
    <row r="111" spans="2:7" x14ac:dyDescent="0.25">
      <c r="B111" s="8" t="s">
        <v>0</v>
      </c>
      <c r="C111" s="53" t="s">
        <v>162</v>
      </c>
      <c r="D111" s="65"/>
      <c r="E111" s="65"/>
      <c r="F111" s="65"/>
      <c r="G111" s="54"/>
    </row>
    <row r="112" spans="2:7" x14ac:dyDescent="0.25">
      <c r="B112" s="8" t="s">
        <v>36</v>
      </c>
      <c r="C112" s="53" t="s">
        <v>53</v>
      </c>
      <c r="D112" s="65"/>
      <c r="E112" s="65"/>
      <c r="F112" s="65"/>
      <c r="G112" s="54"/>
    </row>
    <row r="113" spans="2:7" x14ac:dyDescent="0.25">
      <c r="B113" s="8" t="s">
        <v>10</v>
      </c>
      <c r="C113" s="53" t="s">
        <v>163</v>
      </c>
      <c r="D113" s="65"/>
      <c r="E113" s="65"/>
      <c r="F113" s="65"/>
      <c r="G113" s="54"/>
    </row>
    <row r="114" spans="2:7" x14ac:dyDescent="0.25">
      <c r="B114" s="8" t="s">
        <v>1</v>
      </c>
      <c r="C114" s="53" t="s">
        <v>20</v>
      </c>
      <c r="D114" s="65"/>
      <c r="E114" s="65"/>
      <c r="F114" s="65"/>
      <c r="G114" s="54"/>
    </row>
    <row r="115" spans="2:7" ht="44.25" customHeight="1" x14ac:dyDescent="0.25">
      <c r="B115" s="8" t="s">
        <v>2</v>
      </c>
      <c r="C115" s="53" t="s">
        <v>260</v>
      </c>
      <c r="D115" s="54"/>
      <c r="E115" s="8" t="s">
        <v>13</v>
      </c>
      <c r="F115" s="50" t="s">
        <v>48</v>
      </c>
      <c r="G115" s="52"/>
    </row>
    <row r="116" spans="2:7" x14ac:dyDescent="0.25">
      <c r="B116" s="8" t="s">
        <v>11</v>
      </c>
      <c r="C116" s="50" t="s">
        <v>43</v>
      </c>
      <c r="D116" s="52"/>
      <c r="E116" s="8" t="s">
        <v>3</v>
      </c>
      <c r="F116" s="50" t="s">
        <v>41</v>
      </c>
      <c r="G116" s="52"/>
    </row>
    <row r="117" spans="2:7" x14ac:dyDescent="0.25">
      <c r="B117" s="8" t="s">
        <v>12</v>
      </c>
      <c r="C117" s="50" t="s">
        <v>40</v>
      </c>
      <c r="D117" s="52"/>
      <c r="E117" s="8" t="s">
        <v>14</v>
      </c>
      <c r="F117" s="50" t="s">
        <v>44</v>
      </c>
      <c r="G117" s="52"/>
    </row>
    <row r="118" spans="2:7" x14ac:dyDescent="0.25">
      <c r="B118" s="8" t="s">
        <v>4</v>
      </c>
      <c r="C118" s="50" t="s">
        <v>58</v>
      </c>
      <c r="D118" s="51"/>
      <c r="E118" s="51"/>
      <c r="F118" s="51"/>
      <c r="G118" s="52"/>
    </row>
    <row r="119" spans="2:7" ht="33.75" customHeight="1" x14ac:dyDescent="0.25">
      <c r="B119" s="8" t="s">
        <v>8</v>
      </c>
      <c r="C119" s="53" t="s">
        <v>159</v>
      </c>
      <c r="D119" s="54"/>
      <c r="E119" s="8" t="s">
        <v>15</v>
      </c>
      <c r="F119" s="53" t="s">
        <v>161</v>
      </c>
      <c r="G119" s="54"/>
    </row>
    <row r="120" spans="2:7" x14ac:dyDescent="0.25">
      <c r="B120" s="8" t="s">
        <v>16</v>
      </c>
      <c r="C120" s="53" t="s">
        <v>160</v>
      </c>
      <c r="D120" s="54"/>
      <c r="E120" s="8" t="s">
        <v>15</v>
      </c>
      <c r="F120" s="53" t="s">
        <v>188</v>
      </c>
      <c r="G120" s="54"/>
    </row>
    <row r="121" spans="2:7" x14ac:dyDescent="0.25">
      <c r="B121" s="26"/>
      <c r="C121" s="26"/>
      <c r="D121" s="26"/>
      <c r="E121" s="26"/>
    </row>
    <row r="122" spans="2:7" x14ac:dyDescent="0.25">
      <c r="B122" s="27"/>
      <c r="C122" s="10" t="s">
        <v>31</v>
      </c>
      <c r="D122" s="11" t="s">
        <v>32</v>
      </c>
      <c r="E122" s="11" t="s">
        <v>33</v>
      </c>
      <c r="F122" s="11" t="s">
        <v>34</v>
      </c>
      <c r="G122" s="11" t="s">
        <v>35</v>
      </c>
    </row>
    <row r="123" spans="2:7" x14ac:dyDescent="0.25">
      <c r="B123" s="9" t="s">
        <v>28</v>
      </c>
      <c r="C123" s="28">
        <v>0</v>
      </c>
      <c r="D123" s="28">
        <v>0</v>
      </c>
      <c r="E123" s="28">
        <v>0</v>
      </c>
      <c r="F123" s="32">
        <v>676</v>
      </c>
      <c r="G123" s="1">
        <f>F123</f>
        <v>676</v>
      </c>
    </row>
    <row r="124" spans="2:7" x14ac:dyDescent="0.25">
      <c r="B124" s="9" t="s">
        <v>29</v>
      </c>
      <c r="C124" s="28">
        <v>0</v>
      </c>
      <c r="D124" s="28">
        <v>0</v>
      </c>
      <c r="E124" s="28">
        <v>0</v>
      </c>
      <c r="F124" s="29">
        <v>3827</v>
      </c>
      <c r="G124" s="17">
        <f>F124</f>
        <v>3827</v>
      </c>
    </row>
    <row r="125" spans="2:7" x14ac:dyDescent="0.25">
      <c r="B125" s="8" t="s">
        <v>30</v>
      </c>
      <c r="C125" s="12" t="e">
        <f>+C123/C124</f>
        <v>#DIV/0!</v>
      </c>
      <c r="D125" s="12" t="e">
        <f>+D123/D124</f>
        <v>#DIV/0!</v>
      </c>
      <c r="E125" s="12" t="e">
        <f>+E123/E124</f>
        <v>#DIV/0!</v>
      </c>
      <c r="F125" s="12">
        <f>+F123/F124</f>
        <v>0.17663966553436111</v>
      </c>
      <c r="G125" s="12">
        <f>+G123/G124</f>
        <v>0.17663966553436111</v>
      </c>
    </row>
    <row r="126" spans="2:7" x14ac:dyDescent="0.25">
      <c r="F126" s="24"/>
    </row>
    <row r="127" spans="2:7" x14ac:dyDescent="0.25">
      <c r="F127" s="15" t="s">
        <v>56</v>
      </c>
      <c r="G127" s="30">
        <v>45594</v>
      </c>
    </row>
    <row r="128" spans="2:7" x14ac:dyDescent="0.25">
      <c r="F128" s="15" t="s">
        <v>55</v>
      </c>
      <c r="G128" s="37" t="s">
        <v>149</v>
      </c>
    </row>
    <row r="129" spans="2:9" x14ac:dyDescent="0.25">
      <c r="I129" s="23"/>
    </row>
    <row r="130" spans="2:9" ht="36" customHeight="1" x14ac:dyDescent="0.3">
      <c r="B130" s="55" t="s">
        <v>27</v>
      </c>
      <c r="C130" s="56"/>
      <c r="D130" s="56"/>
      <c r="E130" s="56"/>
      <c r="F130" s="56"/>
      <c r="G130" s="57"/>
    </row>
    <row r="131" spans="2:9" x14ac:dyDescent="0.25">
      <c r="B131" s="8" t="s">
        <v>6</v>
      </c>
      <c r="C131" s="53" t="s">
        <v>147</v>
      </c>
      <c r="D131" s="65"/>
      <c r="E131" s="65"/>
      <c r="F131" s="65"/>
      <c r="G131" s="54"/>
    </row>
    <row r="132" spans="2:9" x14ac:dyDescent="0.25">
      <c r="B132" s="8" t="s">
        <v>5</v>
      </c>
      <c r="C132" s="53" t="s">
        <v>148</v>
      </c>
      <c r="D132" s="65"/>
      <c r="E132" s="65"/>
      <c r="F132" s="65"/>
      <c r="G132" s="54"/>
    </row>
    <row r="133" spans="2:9" ht="15" customHeight="1" x14ac:dyDescent="0.25">
      <c r="B133" s="8" t="s">
        <v>7</v>
      </c>
      <c r="C133" s="66" t="s">
        <v>210</v>
      </c>
      <c r="D133" s="66"/>
      <c r="E133" s="66"/>
      <c r="F133" s="66"/>
      <c r="G133" s="66"/>
    </row>
    <row r="134" spans="2:9" x14ac:dyDescent="0.25">
      <c r="C134" s="33"/>
      <c r="D134" s="33"/>
      <c r="E134" s="33"/>
      <c r="F134" s="33"/>
      <c r="G134" s="33"/>
    </row>
    <row r="135" spans="2:9" x14ac:dyDescent="0.25">
      <c r="B135" s="8" t="s">
        <v>9</v>
      </c>
      <c r="C135" s="50" t="s">
        <v>215</v>
      </c>
      <c r="D135" s="51"/>
      <c r="E135" s="51"/>
      <c r="F135" s="51"/>
      <c r="G135" s="52"/>
    </row>
    <row r="136" spans="2:9" x14ac:dyDescent="0.25">
      <c r="B136" s="8" t="s">
        <v>0</v>
      </c>
      <c r="C136" s="50" t="s">
        <v>216</v>
      </c>
      <c r="D136" s="51"/>
      <c r="E136" s="51"/>
      <c r="F136" s="51"/>
      <c r="G136" s="52"/>
    </row>
    <row r="137" spans="2:9" x14ac:dyDescent="0.25">
      <c r="B137" s="8" t="s">
        <v>36</v>
      </c>
      <c r="C137" s="53" t="s">
        <v>54</v>
      </c>
      <c r="D137" s="65"/>
      <c r="E137" s="65"/>
      <c r="F137" s="65"/>
      <c r="G137" s="54"/>
    </row>
    <row r="138" spans="2:9" x14ac:dyDescent="0.25">
      <c r="B138" s="8" t="s">
        <v>10</v>
      </c>
      <c r="C138" s="50" t="s">
        <v>169</v>
      </c>
      <c r="D138" s="51"/>
      <c r="E138" s="51"/>
      <c r="F138" s="51"/>
      <c r="G138" s="52"/>
    </row>
    <row r="139" spans="2:9" x14ac:dyDescent="0.25">
      <c r="B139" s="8" t="s">
        <v>1</v>
      </c>
      <c r="C139" s="53" t="s">
        <v>19</v>
      </c>
      <c r="D139" s="65"/>
      <c r="E139" s="65"/>
      <c r="F139" s="65"/>
      <c r="G139" s="54"/>
    </row>
    <row r="140" spans="2:9" ht="47.25" customHeight="1" x14ac:dyDescent="0.25">
      <c r="B140" s="8" t="s">
        <v>2</v>
      </c>
      <c r="C140" s="50" t="s">
        <v>261</v>
      </c>
      <c r="D140" s="52"/>
      <c r="E140" s="8" t="s">
        <v>13</v>
      </c>
      <c r="F140" s="50" t="s">
        <v>48</v>
      </c>
      <c r="G140" s="52"/>
    </row>
    <row r="141" spans="2:9" x14ac:dyDescent="0.25">
      <c r="B141" s="8" t="s">
        <v>11</v>
      </c>
      <c r="C141" s="50" t="s">
        <v>43</v>
      </c>
      <c r="D141" s="52"/>
      <c r="E141" s="8" t="s">
        <v>3</v>
      </c>
      <c r="F141" s="50" t="s">
        <v>41</v>
      </c>
      <c r="G141" s="52"/>
    </row>
    <row r="142" spans="2:9" x14ac:dyDescent="0.25">
      <c r="B142" s="8" t="s">
        <v>12</v>
      </c>
      <c r="C142" s="50" t="s">
        <v>40</v>
      </c>
      <c r="D142" s="52"/>
      <c r="E142" s="8" t="s">
        <v>14</v>
      </c>
      <c r="F142" s="50" t="s">
        <v>44</v>
      </c>
      <c r="G142" s="52"/>
    </row>
    <row r="143" spans="2:9" x14ac:dyDescent="0.25">
      <c r="B143" s="8" t="s">
        <v>4</v>
      </c>
      <c r="C143" s="50" t="s">
        <v>58</v>
      </c>
      <c r="D143" s="51"/>
      <c r="E143" s="51"/>
      <c r="F143" s="51"/>
      <c r="G143" s="52"/>
    </row>
    <row r="144" spans="2:9" x14ac:dyDescent="0.25">
      <c r="B144" s="8" t="s">
        <v>8</v>
      </c>
      <c r="C144" s="50" t="s">
        <v>186</v>
      </c>
      <c r="D144" s="52"/>
      <c r="E144" s="8" t="s">
        <v>15</v>
      </c>
      <c r="F144" s="50" t="s">
        <v>199</v>
      </c>
      <c r="G144" s="52"/>
    </row>
    <row r="145" spans="2:7" x14ac:dyDescent="0.25">
      <c r="B145" s="26"/>
      <c r="C145" s="26"/>
      <c r="D145" s="26"/>
      <c r="E145" s="26"/>
    </row>
    <row r="146" spans="2:7" x14ac:dyDescent="0.25">
      <c r="B146" s="27"/>
      <c r="C146" s="10" t="s">
        <v>31</v>
      </c>
      <c r="D146" s="11" t="s">
        <v>32</v>
      </c>
      <c r="E146" s="11" t="s">
        <v>33</v>
      </c>
      <c r="F146" s="11" t="s">
        <v>34</v>
      </c>
      <c r="G146" s="11" t="s">
        <v>35</v>
      </c>
    </row>
    <row r="147" spans="2:7" x14ac:dyDescent="0.25">
      <c r="B147" s="9" t="s">
        <v>28</v>
      </c>
      <c r="C147" s="28">
        <v>0</v>
      </c>
      <c r="D147" s="28">
        <v>0</v>
      </c>
      <c r="E147" s="28">
        <v>0</v>
      </c>
      <c r="F147" s="32">
        <v>2</v>
      </c>
      <c r="G147" s="1">
        <f>F147</f>
        <v>2</v>
      </c>
    </row>
    <row r="149" spans="2:7" x14ac:dyDescent="0.25">
      <c r="B149" s="47"/>
      <c r="C149" s="47"/>
      <c r="D149" s="47"/>
      <c r="E149" s="47"/>
      <c r="F149" s="15" t="s">
        <v>56</v>
      </c>
      <c r="G149" s="30">
        <v>45594</v>
      </c>
    </row>
    <row r="150" spans="2:7" x14ac:dyDescent="0.25">
      <c r="B150" s="47"/>
      <c r="C150" s="47"/>
      <c r="D150" s="47"/>
      <c r="E150" s="47"/>
      <c r="F150" s="15" t="s">
        <v>55</v>
      </c>
      <c r="G150" s="45" t="s">
        <v>149</v>
      </c>
    </row>
    <row r="151" spans="2:7" x14ac:dyDescent="0.25">
      <c r="B151" s="47"/>
      <c r="C151" s="47"/>
      <c r="D151" s="47"/>
      <c r="E151" s="47"/>
      <c r="F151" s="41"/>
      <c r="G151" s="40"/>
    </row>
    <row r="152" spans="2:7" ht="34.5" customHeight="1" x14ac:dyDescent="0.3">
      <c r="B152" s="70" t="s">
        <v>27</v>
      </c>
      <c r="C152" s="70"/>
      <c r="D152" s="70"/>
      <c r="E152" s="70"/>
      <c r="F152" s="70"/>
      <c r="G152" s="70"/>
    </row>
    <row r="153" spans="2:7" x14ac:dyDescent="0.25">
      <c r="B153" s="46" t="s">
        <v>6</v>
      </c>
      <c r="C153" s="71" t="s">
        <v>147</v>
      </c>
      <c r="D153" s="72"/>
      <c r="E153" s="72"/>
      <c r="F153" s="72"/>
      <c r="G153" s="73"/>
    </row>
    <row r="154" spans="2:7" x14ac:dyDescent="0.25">
      <c r="B154" s="8" t="s">
        <v>5</v>
      </c>
      <c r="C154" s="53" t="s">
        <v>148</v>
      </c>
      <c r="D154" s="65"/>
      <c r="E154" s="65"/>
      <c r="F154" s="65"/>
      <c r="G154" s="54"/>
    </row>
    <row r="155" spans="2:7" ht="15" customHeight="1" x14ac:dyDescent="0.25">
      <c r="B155" s="8" t="s">
        <v>7</v>
      </c>
      <c r="C155" s="66" t="s">
        <v>210</v>
      </c>
      <c r="D155" s="66"/>
      <c r="E155" s="66"/>
      <c r="F155" s="66"/>
      <c r="G155" s="66"/>
    </row>
    <row r="156" spans="2:7" x14ac:dyDescent="0.25">
      <c r="C156" s="25"/>
      <c r="D156" s="25"/>
      <c r="E156" s="25"/>
      <c r="F156" s="25"/>
      <c r="G156" s="25"/>
    </row>
    <row r="157" spans="2:7" x14ac:dyDescent="0.25">
      <c r="B157" s="8" t="s">
        <v>9</v>
      </c>
      <c r="C157" s="74" t="s">
        <v>255</v>
      </c>
      <c r="D157" s="75"/>
      <c r="E157" s="75"/>
      <c r="F157" s="75"/>
      <c r="G157" s="76"/>
    </row>
    <row r="158" spans="2:7" ht="30.75" customHeight="1" x14ac:dyDescent="0.25">
      <c r="B158" s="8" t="s">
        <v>0</v>
      </c>
      <c r="C158" s="50" t="s">
        <v>202</v>
      </c>
      <c r="D158" s="51"/>
      <c r="E158" s="51"/>
      <c r="F158" s="51"/>
      <c r="G158" s="52"/>
    </row>
    <row r="159" spans="2:7" x14ac:dyDescent="0.25">
      <c r="B159" s="8" t="s">
        <v>36</v>
      </c>
      <c r="C159" s="53" t="s">
        <v>54</v>
      </c>
      <c r="D159" s="65"/>
      <c r="E159" s="65"/>
      <c r="F159" s="65"/>
      <c r="G159" s="54"/>
    </row>
    <row r="160" spans="2:7" x14ac:dyDescent="0.25">
      <c r="B160" s="8" t="s">
        <v>10</v>
      </c>
      <c r="C160" s="53" t="s">
        <v>169</v>
      </c>
      <c r="D160" s="65"/>
      <c r="E160" s="65"/>
      <c r="F160" s="65"/>
      <c r="G160" s="54"/>
    </row>
    <row r="161" spans="2:7" x14ac:dyDescent="0.25">
      <c r="B161" s="8" t="s">
        <v>1</v>
      </c>
      <c r="C161" s="53" t="s">
        <v>19</v>
      </c>
      <c r="D161" s="65"/>
      <c r="E161" s="65"/>
      <c r="F161" s="65"/>
      <c r="G161" s="54"/>
    </row>
    <row r="162" spans="2:7" ht="93.75" customHeight="1" x14ac:dyDescent="0.25">
      <c r="B162" s="8" t="s">
        <v>2</v>
      </c>
      <c r="C162" s="53" t="s">
        <v>262</v>
      </c>
      <c r="D162" s="54"/>
      <c r="E162" s="8" t="s">
        <v>13</v>
      </c>
      <c r="F162" s="50" t="s">
        <v>45</v>
      </c>
      <c r="G162" s="52"/>
    </row>
    <row r="163" spans="2:7" x14ac:dyDescent="0.25">
      <c r="B163" s="8" t="s">
        <v>11</v>
      </c>
      <c r="C163" s="50" t="s">
        <v>43</v>
      </c>
      <c r="D163" s="52"/>
      <c r="E163" s="8" t="s">
        <v>3</v>
      </c>
      <c r="F163" s="50" t="s">
        <v>41</v>
      </c>
      <c r="G163" s="52"/>
    </row>
    <row r="164" spans="2:7" x14ac:dyDescent="0.25">
      <c r="B164" s="8" t="s">
        <v>12</v>
      </c>
      <c r="C164" s="50" t="s">
        <v>40</v>
      </c>
      <c r="D164" s="52"/>
      <c r="E164" s="8" t="s">
        <v>14</v>
      </c>
      <c r="F164" s="50" t="s">
        <v>49</v>
      </c>
      <c r="G164" s="52"/>
    </row>
    <row r="165" spans="2:7" x14ac:dyDescent="0.25">
      <c r="B165" s="8" t="s">
        <v>4</v>
      </c>
      <c r="C165" s="50" t="s">
        <v>58</v>
      </c>
      <c r="D165" s="51"/>
      <c r="E165" s="51"/>
      <c r="F165" s="51"/>
      <c r="G165" s="52"/>
    </row>
    <row r="166" spans="2:7" ht="48" customHeight="1" x14ac:dyDescent="0.25">
      <c r="B166" s="8" t="s">
        <v>8</v>
      </c>
      <c r="C166" s="53" t="s">
        <v>168</v>
      </c>
      <c r="D166" s="54"/>
      <c r="E166" s="8" t="s">
        <v>15</v>
      </c>
      <c r="F166" s="53" t="s">
        <v>170</v>
      </c>
      <c r="G166" s="54"/>
    </row>
    <row r="167" spans="2:7" x14ac:dyDescent="0.25">
      <c r="B167" s="8" t="s">
        <v>16</v>
      </c>
      <c r="C167" s="53" t="s">
        <v>167</v>
      </c>
      <c r="D167" s="54"/>
      <c r="E167" s="8" t="s">
        <v>15</v>
      </c>
      <c r="F167" s="53" t="s">
        <v>167</v>
      </c>
      <c r="G167" s="54"/>
    </row>
    <row r="168" spans="2:7" x14ac:dyDescent="0.25">
      <c r="B168" s="26"/>
      <c r="C168" s="26"/>
      <c r="D168" s="26"/>
      <c r="E168" s="26"/>
    </row>
    <row r="169" spans="2:7" x14ac:dyDescent="0.25">
      <c r="B169" s="27"/>
      <c r="C169" s="10" t="s">
        <v>31</v>
      </c>
      <c r="D169" s="11" t="s">
        <v>32</v>
      </c>
      <c r="E169" s="11" t="s">
        <v>33</v>
      </c>
      <c r="F169" s="11" t="s">
        <v>34</v>
      </c>
      <c r="G169" s="11" t="s">
        <v>35</v>
      </c>
    </row>
    <row r="170" spans="2:7" x14ac:dyDescent="0.25">
      <c r="B170" s="9" t="s">
        <v>28</v>
      </c>
      <c r="C170" s="34">
        <v>12</v>
      </c>
      <c r="D170" s="34">
        <v>5</v>
      </c>
      <c r="E170" s="34">
        <v>9</v>
      </c>
      <c r="F170" s="34">
        <v>7</v>
      </c>
      <c r="G170" s="35">
        <f>SUM(C170:F170)</f>
        <v>33</v>
      </c>
    </row>
    <row r="172" spans="2:7" x14ac:dyDescent="0.25">
      <c r="F172" s="15" t="s">
        <v>56</v>
      </c>
      <c r="G172" s="30">
        <v>45594</v>
      </c>
    </row>
    <row r="173" spans="2:7" x14ac:dyDescent="0.25">
      <c r="F173" s="15" t="s">
        <v>55</v>
      </c>
      <c r="G173" s="37" t="s">
        <v>149</v>
      </c>
    </row>
    <row r="175" spans="2:7" ht="36" customHeight="1" x14ac:dyDescent="0.3">
      <c r="B175" s="55" t="s">
        <v>27</v>
      </c>
      <c r="C175" s="56"/>
      <c r="D175" s="56"/>
      <c r="E175" s="56"/>
      <c r="F175" s="56"/>
      <c r="G175" s="57"/>
    </row>
    <row r="176" spans="2:7" x14ac:dyDescent="0.25">
      <c r="B176" s="8" t="s">
        <v>6</v>
      </c>
      <c r="C176" s="53" t="s">
        <v>147</v>
      </c>
      <c r="D176" s="65"/>
      <c r="E176" s="65"/>
      <c r="F176" s="65"/>
      <c r="G176" s="54"/>
    </row>
    <row r="177" spans="2:7" x14ac:dyDescent="0.25">
      <c r="B177" s="8" t="s">
        <v>5</v>
      </c>
      <c r="C177" s="53" t="s">
        <v>148</v>
      </c>
      <c r="D177" s="65"/>
      <c r="E177" s="65"/>
      <c r="F177" s="65"/>
      <c r="G177" s="54"/>
    </row>
    <row r="178" spans="2:7" ht="15" customHeight="1" x14ac:dyDescent="0.25">
      <c r="B178" s="8" t="s">
        <v>7</v>
      </c>
      <c r="C178" s="66" t="s">
        <v>210</v>
      </c>
      <c r="D178" s="66"/>
      <c r="E178" s="66"/>
      <c r="F178" s="66"/>
      <c r="G178" s="66"/>
    </row>
    <row r="179" spans="2:7" x14ac:dyDescent="0.25">
      <c r="C179" s="25"/>
      <c r="D179" s="25"/>
      <c r="E179" s="25"/>
      <c r="F179" s="25"/>
      <c r="G179" s="25"/>
    </row>
    <row r="180" spans="2:7" x14ac:dyDescent="0.25">
      <c r="B180" s="8" t="s">
        <v>9</v>
      </c>
      <c r="C180" s="50" t="s">
        <v>239</v>
      </c>
      <c r="D180" s="51"/>
      <c r="E180" s="51"/>
      <c r="F180" s="51"/>
      <c r="G180" s="52"/>
    </row>
    <row r="181" spans="2:7" x14ac:dyDescent="0.25">
      <c r="B181" s="8" t="s">
        <v>0</v>
      </c>
      <c r="C181" s="53" t="s">
        <v>164</v>
      </c>
      <c r="D181" s="65"/>
      <c r="E181" s="65"/>
      <c r="F181" s="65"/>
      <c r="G181" s="54"/>
    </row>
    <row r="182" spans="2:7" x14ac:dyDescent="0.25">
      <c r="B182" s="8" t="s">
        <v>36</v>
      </c>
      <c r="C182" s="53" t="s">
        <v>54</v>
      </c>
      <c r="D182" s="65"/>
      <c r="E182" s="65"/>
      <c r="F182" s="65"/>
      <c r="G182" s="54"/>
    </row>
    <row r="183" spans="2:7" x14ac:dyDescent="0.25">
      <c r="B183" s="8" t="s">
        <v>10</v>
      </c>
      <c r="C183" s="53" t="s">
        <v>165</v>
      </c>
      <c r="D183" s="65"/>
      <c r="E183" s="65"/>
      <c r="F183" s="65"/>
      <c r="G183" s="54"/>
    </row>
    <row r="184" spans="2:7" x14ac:dyDescent="0.25">
      <c r="B184" s="8" t="s">
        <v>1</v>
      </c>
      <c r="C184" s="53" t="s">
        <v>20</v>
      </c>
      <c r="D184" s="65"/>
      <c r="E184" s="65"/>
      <c r="F184" s="65"/>
      <c r="G184" s="54"/>
    </row>
    <row r="185" spans="2:7" ht="45" customHeight="1" x14ac:dyDescent="0.25">
      <c r="B185" s="8" t="s">
        <v>2</v>
      </c>
      <c r="C185" s="53" t="s">
        <v>263</v>
      </c>
      <c r="D185" s="54"/>
      <c r="E185" s="8" t="s">
        <v>13</v>
      </c>
      <c r="F185" s="50" t="s">
        <v>48</v>
      </c>
      <c r="G185" s="52"/>
    </row>
    <row r="186" spans="2:7" x14ac:dyDescent="0.25">
      <c r="B186" s="8" t="s">
        <v>11</v>
      </c>
      <c r="C186" s="50" t="s">
        <v>43</v>
      </c>
      <c r="D186" s="52"/>
      <c r="E186" s="8" t="s">
        <v>3</v>
      </c>
      <c r="F186" s="50" t="s">
        <v>41</v>
      </c>
      <c r="G186" s="52"/>
    </row>
    <row r="187" spans="2:7" x14ac:dyDescent="0.25">
      <c r="B187" s="8" t="s">
        <v>12</v>
      </c>
      <c r="C187" s="50" t="s">
        <v>40</v>
      </c>
      <c r="D187" s="52"/>
      <c r="E187" s="8" t="s">
        <v>14</v>
      </c>
      <c r="F187" s="50" t="s">
        <v>44</v>
      </c>
      <c r="G187" s="52"/>
    </row>
    <row r="188" spans="2:7" x14ac:dyDescent="0.25">
      <c r="B188" s="8" t="s">
        <v>4</v>
      </c>
      <c r="C188" s="50" t="s">
        <v>58</v>
      </c>
      <c r="D188" s="51"/>
      <c r="E188" s="51"/>
      <c r="F188" s="51"/>
      <c r="G188" s="52"/>
    </row>
    <row r="189" spans="2:7" x14ac:dyDescent="0.25">
      <c r="B189" s="8" t="s">
        <v>8</v>
      </c>
      <c r="C189" s="53" t="s">
        <v>166</v>
      </c>
      <c r="D189" s="54"/>
      <c r="E189" s="8" t="s">
        <v>15</v>
      </c>
      <c r="F189" s="53" t="s">
        <v>152</v>
      </c>
      <c r="G189" s="54"/>
    </row>
    <row r="190" spans="2:7" x14ac:dyDescent="0.25">
      <c r="B190" s="8" t="s">
        <v>16</v>
      </c>
      <c r="C190" s="53" t="s">
        <v>154</v>
      </c>
      <c r="D190" s="54"/>
      <c r="E190" s="8" t="s">
        <v>15</v>
      </c>
      <c r="F190" s="53" t="s">
        <v>152</v>
      </c>
      <c r="G190" s="54"/>
    </row>
    <row r="191" spans="2:7" x14ac:dyDescent="0.25">
      <c r="B191" s="26"/>
      <c r="C191" s="26"/>
      <c r="D191" s="26"/>
      <c r="E191" s="26"/>
    </row>
    <row r="192" spans="2:7" x14ac:dyDescent="0.25">
      <c r="B192" s="27"/>
      <c r="C192" s="10" t="s">
        <v>31</v>
      </c>
      <c r="D192" s="11" t="s">
        <v>32</v>
      </c>
      <c r="E192" s="11" t="s">
        <v>33</v>
      </c>
      <c r="F192" s="11" t="s">
        <v>34</v>
      </c>
      <c r="G192" s="11" t="s">
        <v>35</v>
      </c>
    </row>
    <row r="193" spans="2:7" x14ac:dyDescent="0.25">
      <c r="B193" s="9" t="s">
        <v>28</v>
      </c>
      <c r="C193" s="19">
        <v>0</v>
      </c>
      <c r="D193" s="19">
        <v>0</v>
      </c>
      <c r="E193" s="19">
        <v>0</v>
      </c>
      <c r="F193" s="19">
        <v>155</v>
      </c>
      <c r="G193" s="1">
        <f>F193</f>
        <v>155</v>
      </c>
    </row>
    <row r="194" spans="2:7" x14ac:dyDescent="0.25">
      <c r="B194" s="9" t="s">
        <v>29</v>
      </c>
      <c r="C194" s="19">
        <v>0</v>
      </c>
      <c r="D194" s="19">
        <v>0</v>
      </c>
      <c r="E194" s="19">
        <v>0</v>
      </c>
      <c r="F194" s="19">
        <v>203</v>
      </c>
      <c r="G194" s="1">
        <f>F194</f>
        <v>203</v>
      </c>
    </row>
    <row r="195" spans="2:7" x14ac:dyDescent="0.25">
      <c r="B195" s="8" t="s">
        <v>30</v>
      </c>
      <c r="C195" s="12" t="e">
        <f t="shared" ref="C195:E195" si="4">+C193/C194</f>
        <v>#DIV/0!</v>
      </c>
      <c r="D195" s="12" t="e">
        <f t="shared" si="4"/>
        <v>#DIV/0!</v>
      </c>
      <c r="E195" s="12" t="e">
        <f t="shared" si="4"/>
        <v>#DIV/0!</v>
      </c>
      <c r="F195" s="12">
        <f>+F193/F194</f>
        <v>0.76354679802955661</v>
      </c>
      <c r="G195" s="12">
        <f>+G193/G194</f>
        <v>0.76354679802955661</v>
      </c>
    </row>
    <row r="197" spans="2:7" x14ac:dyDescent="0.25">
      <c r="F197" s="15" t="s">
        <v>56</v>
      </c>
      <c r="G197" s="30">
        <v>45594</v>
      </c>
    </row>
    <row r="198" spans="2:7" x14ac:dyDescent="0.25">
      <c r="B198" s="38"/>
      <c r="F198" s="15" t="s">
        <v>55</v>
      </c>
      <c r="G198" s="37" t="s">
        <v>149</v>
      </c>
    </row>
    <row r="199" spans="2:7" ht="11.25" customHeight="1" x14ac:dyDescent="0.25"/>
    <row r="200" spans="2:7" ht="36" customHeight="1" x14ac:dyDescent="0.3">
      <c r="B200" s="55" t="s">
        <v>27</v>
      </c>
      <c r="C200" s="56"/>
      <c r="D200" s="56"/>
      <c r="E200" s="56"/>
      <c r="F200" s="56"/>
      <c r="G200" s="57"/>
    </row>
    <row r="201" spans="2:7" x14ac:dyDescent="0.25">
      <c r="B201" s="8" t="s">
        <v>6</v>
      </c>
      <c r="C201" s="53" t="s">
        <v>147</v>
      </c>
      <c r="D201" s="65"/>
      <c r="E201" s="65"/>
      <c r="F201" s="65"/>
      <c r="G201" s="54"/>
    </row>
    <row r="202" spans="2:7" x14ac:dyDescent="0.25">
      <c r="B202" s="8" t="s">
        <v>5</v>
      </c>
      <c r="C202" s="53" t="s">
        <v>148</v>
      </c>
      <c r="D202" s="65"/>
      <c r="E202" s="65"/>
      <c r="F202" s="65"/>
      <c r="G202" s="54"/>
    </row>
    <row r="203" spans="2:7" ht="15" customHeight="1" x14ac:dyDescent="0.25">
      <c r="B203" s="8" t="s">
        <v>7</v>
      </c>
      <c r="C203" s="66" t="s">
        <v>210</v>
      </c>
      <c r="D203" s="66"/>
      <c r="E203" s="66"/>
      <c r="F203" s="66"/>
      <c r="G203" s="66"/>
    </row>
    <row r="204" spans="2:7" x14ac:dyDescent="0.25">
      <c r="C204" s="25"/>
      <c r="D204" s="25"/>
      <c r="E204" s="25"/>
      <c r="F204" s="25"/>
      <c r="G204" s="25"/>
    </row>
    <row r="205" spans="2:7" x14ac:dyDescent="0.25">
      <c r="B205" s="8" t="s">
        <v>9</v>
      </c>
      <c r="C205" s="50" t="s">
        <v>190</v>
      </c>
      <c r="D205" s="51"/>
      <c r="E205" s="51"/>
      <c r="F205" s="51"/>
      <c r="G205" s="52"/>
    </row>
    <row r="206" spans="2:7" ht="33" customHeight="1" x14ac:dyDescent="0.25">
      <c r="B206" s="8" t="s">
        <v>0</v>
      </c>
      <c r="C206" s="53" t="s">
        <v>150</v>
      </c>
      <c r="D206" s="65"/>
      <c r="E206" s="65"/>
      <c r="F206" s="65"/>
      <c r="G206" s="54"/>
    </row>
    <row r="207" spans="2:7" x14ac:dyDescent="0.25">
      <c r="B207" s="8" t="s">
        <v>36</v>
      </c>
      <c r="C207" s="67" t="s">
        <v>54</v>
      </c>
      <c r="D207" s="68"/>
      <c r="E207" s="68"/>
      <c r="F207" s="68"/>
      <c r="G207" s="69"/>
    </row>
    <row r="208" spans="2:7" x14ac:dyDescent="0.25">
      <c r="B208" s="8" t="s">
        <v>10</v>
      </c>
      <c r="C208" s="53" t="s">
        <v>151</v>
      </c>
      <c r="D208" s="65"/>
      <c r="E208" s="65"/>
      <c r="F208" s="65"/>
      <c r="G208" s="54"/>
    </row>
    <row r="209" spans="2:7" x14ac:dyDescent="0.25">
      <c r="B209" s="8" t="s">
        <v>1</v>
      </c>
      <c r="C209" s="53" t="s">
        <v>20</v>
      </c>
      <c r="D209" s="65"/>
      <c r="E209" s="65"/>
      <c r="F209" s="65"/>
      <c r="G209" s="54"/>
    </row>
    <row r="210" spans="2:7" ht="47.25" customHeight="1" x14ac:dyDescent="0.25">
      <c r="B210" s="8" t="s">
        <v>2</v>
      </c>
      <c r="C210" s="53" t="s">
        <v>264</v>
      </c>
      <c r="D210" s="54"/>
      <c r="E210" s="8" t="s">
        <v>13</v>
      </c>
      <c r="F210" s="50" t="s">
        <v>48</v>
      </c>
      <c r="G210" s="52"/>
    </row>
    <row r="211" spans="2:7" x14ac:dyDescent="0.25">
      <c r="B211" s="8" t="s">
        <v>11</v>
      </c>
      <c r="C211" s="50" t="s">
        <v>43</v>
      </c>
      <c r="D211" s="52"/>
      <c r="E211" s="8" t="s">
        <v>3</v>
      </c>
      <c r="F211" s="50" t="s">
        <v>41</v>
      </c>
      <c r="G211" s="52"/>
    </row>
    <row r="212" spans="2:7" x14ac:dyDescent="0.25">
      <c r="B212" s="8" t="s">
        <v>12</v>
      </c>
      <c r="C212" s="50" t="s">
        <v>38</v>
      </c>
      <c r="D212" s="52"/>
      <c r="E212" s="8" t="s">
        <v>14</v>
      </c>
      <c r="F212" s="50" t="s">
        <v>44</v>
      </c>
      <c r="G212" s="52"/>
    </row>
    <row r="213" spans="2:7" x14ac:dyDescent="0.25">
      <c r="B213" s="8" t="s">
        <v>4</v>
      </c>
      <c r="C213" s="50" t="s">
        <v>58</v>
      </c>
      <c r="D213" s="51"/>
      <c r="E213" s="51"/>
      <c r="F213" s="51"/>
      <c r="G213" s="52"/>
    </row>
    <row r="214" spans="2:7" x14ac:dyDescent="0.25">
      <c r="B214" s="8" t="s">
        <v>8</v>
      </c>
      <c r="C214" s="53" t="s">
        <v>153</v>
      </c>
      <c r="D214" s="54"/>
      <c r="E214" s="8" t="s">
        <v>15</v>
      </c>
      <c r="F214" s="53" t="s">
        <v>152</v>
      </c>
      <c r="G214" s="54"/>
    </row>
    <row r="215" spans="2:7" ht="35.25" customHeight="1" x14ac:dyDescent="0.25">
      <c r="B215" s="8" t="s">
        <v>16</v>
      </c>
      <c r="C215" s="53" t="s">
        <v>154</v>
      </c>
      <c r="D215" s="54"/>
      <c r="E215" s="8" t="s">
        <v>15</v>
      </c>
      <c r="F215" s="53" t="s">
        <v>152</v>
      </c>
      <c r="G215" s="54"/>
    </row>
    <row r="216" spans="2:7" x14ac:dyDescent="0.25">
      <c r="B216" s="26"/>
      <c r="C216" s="26"/>
      <c r="D216" s="26"/>
      <c r="E216" s="26"/>
    </row>
    <row r="217" spans="2:7" x14ac:dyDescent="0.25">
      <c r="B217" s="27"/>
      <c r="C217" s="10" t="s">
        <v>31</v>
      </c>
      <c r="D217" s="11" t="s">
        <v>32</v>
      </c>
      <c r="E217" s="11" t="s">
        <v>33</v>
      </c>
      <c r="F217" s="11" t="s">
        <v>34</v>
      </c>
      <c r="G217" s="11" t="s">
        <v>35</v>
      </c>
    </row>
    <row r="218" spans="2:7" x14ac:dyDescent="0.25">
      <c r="B218" s="9" t="s">
        <v>28</v>
      </c>
      <c r="C218" s="28">
        <v>0</v>
      </c>
      <c r="D218" s="28">
        <v>0</v>
      </c>
      <c r="E218" s="28">
        <v>0</v>
      </c>
      <c r="F218" s="28">
        <v>105</v>
      </c>
      <c r="G218" s="1">
        <f>F218</f>
        <v>105</v>
      </c>
    </row>
    <row r="219" spans="2:7" x14ac:dyDescent="0.25">
      <c r="B219" s="9" t="s">
        <v>29</v>
      </c>
      <c r="C219" s="28">
        <v>0</v>
      </c>
      <c r="D219" s="28">
        <v>0</v>
      </c>
      <c r="E219" s="28">
        <v>0</v>
      </c>
      <c r="F219" s="28">
        <v>203</v>
      </c>
      <c r="G219" s="1">
        <f>F219</f>
        <v>203</v>
      </c>
    </row>
    <row r="220" spans="2:7" x14ac:dyDescent="0.25">
      <c r="B220" s="8" t="s">
        <v>30</v>
      </c>
      <c r="C220" s="12" t="e">
        <f>+C218/C219</f>
        <v>#DIV/0!</v>
      </c>
      <c r="D220" s="12" t="e">
        <f>+D218/D219</f>
        <v>#DIV/0!</v>
      </c>
      <c r="E220" s="12" t="e">
        <f>+E218/E219</f>
        <v>#DIV/0!</v>
      </c>
      <c r="F220" s="12">
        <f>+F218/F219</f>
        <v>0.51724137931034486</v>
      </c>
      <c r="G220" s="12">
        <f>+G218/G219</f>
        <v>0.51724137931034486</v>
      </c>
    </row>
    <row r="222" spans="2:7" x14ac:dyDescent="0.25">
      <c r="F222" s="15" t="s">
        <v>56</v>
      </c>
      <c r="G222" s="30">
        <v>45594</v>
      </c>
    </row>
    <row r="223" spans="2:7" x14ac:dyDescent="0.25">
      <c r="B223" s="38"/>
      <c r="F223" s="15" t="s">
        <v>55</v>
      </c>
      <c r="G223" s="36" t="s">
        <v>149</v>
      </c>
    </row>
    <row r="224" spans="2:7" x14ac:dyDescent="0.25">
      <c r="B224" s="38"/>
    </row>
    <row r="225" spans="2:7" ht="36" customHeight="1" x14ac:dyDescent="0.3">
      <c r="B225" s="55" t="s">
        <v>27</v>
      </c>
      <c r="C225" s="56"/>
      <c r="D225" s="56"/>
      <c r="E225" s="56"/>
      <c r="F225" s="56"/>
      <c r="G225" s="57"/>
    </row>
    <row r="226" spans="2:7" x14ac:dyDescent="0.25">
      <c r="B226" s="8" t="s">
        <v>6</v>
      </c>
      <c r="C226" s="53" t="s">
        <v>147</v>
      </c>
      <c r="D226" s="65"/>
      <c r="E226" s="65"/>
      <c r="F226" s="65"/>
      <c r="G226" s="54"/>
    </row>
    <row r="227" spans="2:7" x14ac:dyDescent="0.25">
      <c r="B227" s="8" t="s">
        <v>5</v>
      </c>
      <c r="C227" s="53" t="s">
        <v>148</v>
      </c>
      <c r="D227" s="65"/>
      <c r="E227" s="65"/>
      <c r="F227" s="65"/>
      <c r="G227" s="54"/>
    </row>
    <row r="228" spans="2:7" ht="15" customHeight="1" x14ac:dyDescent="0.25">
      <c r="B228" s="8" t="s">
        <v>7</v>
      </c>
      <c r="C228" s="66" t="s">
        <v>210</v>
      </c>
      <c r="D228" s="66"/>
      <c r="E228" s="66"/>
      <c r="F228" s="66"/>
      <c r="G228" s="66"/>
    </row>
    <row r="229" spans="2:7" x14ac:dyDescent="0.25">
      <c r="C229" s="25"/>
      <c r="D229" s="25"/>
      <c r="E229" s="25"/>
      <c r="F229" s="25"/>
      <c r="G229" s="25"/>
    </row>
    <row r="230" spans="2:7" ht="15" customHeight="1" x14ac:dyDescent="0.25">
      <c r="B230" s="8" t="s">
        <v>9</v>
      </c>
      <c r="C230" s="53" t="s">
        <v>175</v>
      </c>
      <c r="D230" s="65"/>
      <c r="E230" s="65"/>
      <c r="F230" s="65"/>
      <c r="G230" s="54"/>
    </row>
    <row r="231" spans="2:7" ht="33.75" customHeight="1" x14ac:dyDescent="0.25">
      <c r="B231" s="8" t="s">
        <v>0</v>
      </c>
      <c r="C231" s="53" t="s">
        <v>204</v>
      </c>
      <c r="D231" s="65"/>
      <c r="E231" s="65"/>
      <c r="F231" s="65"/>
      <c r="G231" s="54"/>
    </row>
    <row r="232" spans="2:7" x14ac:dyDescent="0.25">
      <c r="B232" s="8" t="s">
        <v>36</v>
      </c>
      <c r="C232" s="53" t="s">
        <v>54</v>
      </c>
      <c r="D232" s="65"/>
      <c r="E232" s="65"/>
      <c r="F232" s="65"/>
      <c r="G232" s="54"/>
    </row>
    <row r="233" spans="2:7" x14ac:dyDescent="0.25">
      <c r="B233" s="8" t="s">
        <v>10</v>
      </c>
      <c r="C233" s="53" t="s">
        <v>176</v>
      </c>
      <c r="D233" s="65"/>
      <c r="E233" s="65"/>
      <c r="F233" s="65"/>
      <c r="G233" s="54"/>
    </row>
    <row r="234" spans="2:7" x14ac:dyDescent="0.25">
      <c r="B234" s="8" t="s">
        <v>1</v>
      </c>
      <c r="C234" s="53" t="s">
        <v>19</v>
      </c>
      <c r="D234" s="65"/>
      <c r="E234" s="65"/>
      <c r="F234" s="65"/>
      <c r="G234" s="54"/>
    </row>
    <row r="235" spans="2:7" ht="61.5" customHeight="1" x14ac:dyDescent="0.25">
      <c r="B235" s="8" t="s">
        <v>2</v>
      </c>
      <c r="C235" s="53" t="s">
        <v>265</v>
      </c>
      <c r="D235" s="54"/>
      <c r="E235" s="8" t="s">
        <v>13</v>
      </c>
      <c r="F235" s="50" t="s">
        <v>42</v>
      </c>
      <c r="G235" s="52"/>
    </row>
    <row r="236" spans="2:7" x14ac:dyDescent="0.25">
      <c r="B236" s="8" t="s">
        <v>11</v>
      </c>
      <c r="C236" s="50" t="s">
        <v>43</v>
      </c>
      <c r="D236" s="52"/>
      <c r="E236" s="8" t="s">
        <v>3</v>
      </c>
      <c r="F236" s="50" t="s">
        <v>39</v>
      </c>
      <c r="G236" s="52"/>
    </row>
    <row r="237" spans="2:7" x14ac:dyDescent="0.25">
      <c r="B237" s="8" t="s">
        <v>12</v>
      </c>
      <c r="C237" s="50" t="s">
        <v>40</v>
      </c>
      <c r="D237" s="52"/>
      <c r="E237" s="8" t="s">
        <v>14</v>
      </c>
      <c r="F237" s="50" t="s">
        <v>44</v>
      </c>
      <c r="G237" s="52"/>
    </row>
    <row r="238" spans="2:7" x14ac:dyDescent="0.25">
      <c r="B238" s="8" t="s">
        <v>4</v>
      </c>
      <c r="C238" s="50" t="s">
        <v>58</v>
      </c>
      <c r="D238" s="51"/>
      <c r="E238" s="51"/>
      <c r="F238" s="51"/>
      <c r="G238" s="52"/>
    </row>
    <row r="239" spans="2:7" ht="30.75" customHeight="1" x14ac:dyDescent="0.25">
      <c r="B239" s="8" t="s">
        <v>8</v>
      </c>
      <c r="C239" s="53" t="s">
        <v>283</v>
      </c>
      <c r="D239" s="54"/>
      <c r="E239" s="8" t="s">
        <v>15</v>
      </c>
      <c r="F239" s="53" t="s">
        <v>177</v>
      </c>
      <c r="G239" s="54"/>
    </row>
    <row r="240" spans="2:7" x14ac:dyDescent="0.25">
      <c r="B240" s="8" t="s">
        <v>16</v>
      </c>
      <c r="C240" s="53" t="s">
        <v>167</v>
      </c>
      <c r="D240" s="54"/>
      <c r="E240" s="8" t="s">
        <v>15</v>
      </c>
      <c r="F240" s="53" t="s">
        <v>167</v>
      </c>
      <c r="G240" s="54"/>
    </row>
    <row r="241" spans="2:7" x14ac:dyDescent="0.25">
      <c r="B241" s="26"/>
      <c r="C241" s="26"/>
      <c r="D241" s="26"/>
      <c r="E241" s="26"/>
    </row>
    <row r="242" spans="2:7" x14ac:dyDescent="0.25">
      <c r="B242" s="27"/>
      <c r="C242" s="10" t="s">
        <v>31</v>
      </c>
      <c r="D242" s="11" t="s">
        <v>32</v>
      </c>
      <c r="E242" s="11" t="s">
        <v>33</v>
      </c>
      <c r="F242" s="11" t="s">
        <v>34</v>
      </c>
      <c r="G242" s="11" t="s">
        <v>35</v>
      </c>
    </row>
    <row r="243" spans="2:7" x14ac:dyDescent="0.25">
      <c r="B243" s="9" t="s">
        <v>28</v>
      </c>
      <c r="C243" s="18">
        <v>35</v>
      </c>
      <c r="D243" s="18">
        <v>35</v>
      </c>
      <c r="E243" s="18">
        <v>20</v>
      </c>
      <c r="F243" s="18">
        <v>35</v>
      </c>
      <c r="G243" s="1">
        <f>SUM(C243:F243)</f>
        <v>125</v>
      </c>
    </row>
    <row r="245" spans="2:7" x14ac:dyDescent="0.25">
      <c r="B245" s="47"/>
      <c r="C245" s="47"/>
      <c r="D245" s="47"/>
      <c r="E245" s="47"/>
      <c r="F245" s="15" t="s">
        <v>56</v>
      </c>
      <c r="G245" s="30">
        <v>45594</v>
      </c>
    </row>
    <row r="246" spans="2:7" x14ac:dyDescent="0.25">
      <c r="B246" s="47"/>
      <c r="C246" s="47"/>
      <c r="D246" s="47"/>
      <c r="E246" s="47"/>
      <c r="F246" s="15" t="s">
        <v>55</v>
      </c>
      <c r="G246" s="45" t="s">
        <v>149</v>
      </c>
    </row>
    <row r="247" spans="2:7" x14ac:dyDescent="0.25">
      <c r="B247" s="47"/>
      <c r="C247" s="47"/>
      <c r="D247" s="47"/>
      <c r="E247" s="47"/>
      <c r="F247" s="41"/>
      <c r="G247" s="40"/>
    </row>
    <row r="248" spans="2:7" ht="34.5" customHeight="1" x14ac:dyDescent="0.3">
      <c r="B248" s="70" t="s">
        <v>27</v>
      </c>
      <c r="C248" s="70"/>
      <c r="D248" s="70"/>
      <c r="E248" s="70"/>
      <c r="F248" s="70"/>
      <c r="G248" s="70"/>
    </row>
    <row r="249" spans="2:7" x14ac:dyDescent="0.25">
      <c r="B249" s="46" t="s">
        <v>6</v>
      </c>
      <c r="C249" s="71" t="s">
        <v>147</v>
      </c>
      <c r="D249" s="72"/>
      <c r="E249" s="72"/>
      <c r="F249" s="72"/>
      <c r="G249" s="73"/>
    </row>
    <row r="250" spans="2:7" x14ac:dyDescent="0.25">
      <c r="B250" s="8" t="s">
        <v>5</v>
      </c>
      <c r="C250" s="53" t="s">
        <v>148</v>
      </c>
      <c r="D250" s="65"/>
      <c r="E250" s="65"/>
      <c r="F250" s="65"/>
      <c r="G250" s="54"/>
    </row>
    <row r="251" spans="2:7" ht="15" customHeight="1" x14ac:dyDescent="0.25">
      <c r="B251" s="8" t="s">
        <v>7</v>
      </c>
      <c r="C251" s="66" t="s">
        <v>210</v>
      </c>
      <c r="D251" s="66"/>
      <c r="E251" s="66"/>
      <c r="F251" s="66"/>
      <c r="G251" s="66"/>
    </row>
    <row r="252" spans="2:7" x14ac:dyDescent="0.25">
      <c r="C252" s="33"/>
      <c r="D252" s="33"/>
      <c r="E252" s="33"/>
      <c r="F252" s="33"/>
      <c r="G252" s="33"/>
    </row>
    <row r="253" spans="2:7" x14ac:dyDescent="0.25">
      <c r="B253" s="8" t="s">
        <v>9</v>
      </c>
      <c r="C253" s="50" t="s">
        <v>252</v>
      </c>
      <c r="D253" s="51"/>
      <c r="E253" s="51"/>
      <c r="F253" s="51"/>
      <c r="G253" s="52"/>
    </row>
    <row r="254" spans="2:7" x14ac:dyDescent="0.25">
      <c r="B254" s="8" t="s">
        <v>0</v>
      </c>
      <c r="C254" s="50" t="s">
        <v>205</v>
      </c>
      <c r="D254" s="51"/>
      <c r="E254" s="51"/>
      <c r="F254" s="51"/>
      <c r="G254" s="52"/>
    </row>
    <row r="255" spans="2:7" x14ac:dyDescent="0.25">
      <c r="B255" s="8" t="s">
        <v>36</v>
      </c>
      <c r="C255" s="50" t="s">
        <v>54</v>
      </c>
      <c r="D255" s="51"/>
      <c r="E255" s="51"/>
      <c r="F255" s="51"/>
      <c r="G255" s="52"/>
    </row>
    <row r="256" spans="2:7" x14ac:dyDescent="0.25">
      <c r="B256" s="8" t="s">
        <v>10</v>
      </c>
      <c r="C256" s="50" t="s">
        <v>277</v>
      </c>
      <c r="D256" s="51"/>
      <c r="E256" s="51"/>
      <c r="F256" s="51"/>
      <c r="G256" s="52"/>
    </row>
    <row r="257" spans="2:7" x14ac:dyDescent="0.25">
      <c r="B257" s="8" t="s">
        <v>1</v>
      </c>
      <c r="C257" s="50" t="s">
        <v>19</v>
      </c>
      <c r="D257" s="51"/>
      <c r="E257" s="51"/>
      <c r="F257" s="51"/>
      <c r="G257" s="52"/>
    </row>
    <row r="258" spans="2:7" ht="48.75" customHeight="1" x14ac:dyDescent="0.25">
      <c r="B258" s="8" t="s">
        <v>2</v>
      </c>
      <c r="C258" s="53" t="s">
        <v>284</v>
      </c>
      <c r="D258" s="54"/>
      <c r="E258" s="8" t="s">
        <v>13</v>
      </c>
      <c r="F258" s="50" t="s">
        <v>42</v>
      </c>
      <c r="G258" s="52"/>
    </row>
    <row r="259" spans="2:7" x14ac:dyDescent="0.25">
      <c r="B259" s="8" t="s">
        <v>11</v>
      </c>
      <c r="C259" s="50" t="s">
        <v>43</v>
      </c>
      <c r="D259" s="52"/>
      <c r="E259" s="8" t="s">
        <v>3</v>
      </c>
      <c r="F259" s="50" t="s">
        <v>39</v>
      </c>
      <c r="G259" s="52"/>
    </row>
    <row r="260" spans="2:7" x14ac:dyDescent="0.25">
      <c r="B260" s="8" t="s">
        <v>12</v>
      </c>
      <c r="C260" s="50" t="s">
        <v>40</v>
      </c>
      <c r="D260" s="52"/>
      <c r="E260" s="8" t="s">
        <v>14</v>
      </c>
      <c r="F260" s="50" t="s">
        <v>44</v>
      </c>
      <c r="G260" s="52"/>
    </row>
    <row r="261" spans="2:7" x14ac:dyDescent="0.25">
      <c r="B261" s="8" t="s">
        <v>4</v>
      </c>
      <c r="C261" s="50" t="s">
        <v>58</v>
      </c>
      <c r="D261" s="51"/>
      <c r="E261" s="51"/>
      <c r="F261" s="51"/>
      <c r="G261" s="52"/>
    </row>
    <row r="262" spans="2:7" x14ac:dyDescent="0.25">
      <c r="B262" s="8" t="s">
        <v>8</v>
      </c>
      <c r="C262" s="53" t="s">
        <v>179</v>
      </c>
      <c r="D262" s="54"/>
      <c r="E262" s="8" t="s">
        <v>15</v>
      </c>
      <c r="F262" s="53" t="s">
        <v>178</v>
      </c>
      <c r="G262" s="54"/>
    </row>
    <row r="263" spans="2:7" x14ac:dyDescent="0.25">
      <c r="B263" s="8" t="s">
        <v>16</v>
      </c>
      <c r="C263" s="53" t="s">
        <v>167</v>
      </c>
      <c r="D263" s="54"/>
      <c r="E263" s="8" t="s">
        <v>15</v>
      </c>
      <c r="F263" s="50" t="s">
        <v>167</v>
      </c>
      <c r="G263" s="52"/>
    </row>
    <row r="264" spans="2:7" x14ac:dyDescent="0.25">
      <c r="B264" s="26"/>
      <c r="C264" s="26"/>
      <c r="D264" s="26"/>
      <c r="E264" s="26"/>
    </row>
    <row r="265" spans="2:7" x14ac:dyDescent="0.25">
      <c r="B265" s="27"/>
      <c r="C265" s="10" t="s">
        <v>31</v>
      </c>
      <c r="D265" s="11" t="s">
        <v>32</v>
      </c>
      <c r="E265" s="11" t="s">
        <v>33</v>
      </c>
      <c r="F265" s="11" t="s">
        <v>34</v>
      </c>
      <c r="G265" s="11" t="s">
        <v>35</v>
      </c>
    </row>
    <row r="266" spans="2:7" x14ac:dyDescent="0.25">
      <c r="B266" s="9" t="s">
        <v>28</v>
      </c>
      <c r="C266" s="32">
        <v>265</v>
      </c>
      <c r="D266" s="32">
        <v>408</v>
      </c>
      <c r="E266" s="32">
        <v>263</v>
      </c>
      <c r="F266" s="32">
        <v>264</v>
      </c>
      <c r="G266" s="1">
        <f>SUM(C266:F266)</f>
        <v>1200</v>
      </c>
    </row>
    <row r="268" spans="2:7" x14ac:dyDescent="0.25">
      <c r="F268" s="15" t="s">
        <v>56</v>
      </c>
      <c r="G268" s="30">
        <v>45594</v>
      </c>
    </row>
    <row r="269" spans="2:7" x14ac:dyDescent="0.25">
      <c r="F269" s="15" t="s">
        <v>55</v>
      </c>
      <c r="G269" s="37" t="s">
        <v>149</v>
      </c>
    </row>
    <row r="271" spans="2:7" ht="36.75" customHeight="1" x14ac:dyDescent="0.3">
      <c r="B271" s="55" t="s">
        <v>27</v>
      </c>
      <c r="C271" s="56"/>
      <c r="D271" s="56"/>
      <c r="E271" s="56"/>
      <c r="F271" s="56"/>
      <c r="G271" s="57"/>
    </row>
    <row r="272" spans="2:7" x14ac:dyDescent="0.25">
      <c r="B272" s="8" t="s">
        <v>6</v>
      </c>
      <c r="C272" s="53" t="s">
        <v>147</v>
      </c>
      <c r="D272" s="65"/>
      <c r="E272" s="65"/>
      <c r="F272" s="65"/>
      <c r="G272" s="54"/>
    </row>
    <row r="273" spans="2:7" x14ac:dyDescent="0.25">
      <c r="B273" s="8" t="s">
        <v>5</v>
      </c>
      <c r="C273" s="53" t="s">
        <v>148</v>
      </c>
      <c r="D273" s="65"/>
      <c r="E273" s="65"/>
      <c r="F273" s="65"/>
      <c r="G273" s="54"/>
    </row>
    <row r="274" spans="2:7" ht="15" customHeight="1" x14ac:dyDescent="0.25">
      <c r="B274" s="8" t="s">
        <v>7</v>
      </c>
      <c r="C274" s="66" t="s">
        <v>210</v>
      </c>
      <c r="D274" s="66"/>
      <c r="E274" s="66"/>
      <c r="F274" s="66"/>
      <c r="G274" s="66"/>
    </row>
    <row r="275" spans="2:7" x14ac:dyDescent="0.25">
      <c r="C275" s="33"/>
      <c r="D275" s="33"/>
      <c r="E275" s="33"/>
      <c r="F275" s="33"/>
      <c r="G275" s="33"/>
    </row>
    <row r="276" spans="2:7" x14ac:dyDescent="0.25">
      <c r="B276" s="8" t="s">
        <v>9</v>
      </c>
      <c r="C276" s="50" t="s">
        <v>253</v>
      </c>
      <c r="D276" s="51"/>
      <c r="E276" s="51"/>
      <c r="F276" s="51"/>
      <c r="G276" s="52"/>
    </row>
    <row r="277" spans="2:7" ht="32.25" customHeight="1" x14ac:dyDescent="0.25">
      <c r="B277" s="8" t="s">
        <v>0</v>
      </c>
      <c r="C277" s="50" t="s">
        <v>206</v>
      </c>
      <c r="D277" s="51"/>
      <c r="E277" s="51"/>
      <c r="F277" s="51"/>
      <c r="G277" s="52"/>
    </row>
    <row r="278" spans="2:7" x14ac:dyDescent="0.25">
      <c r="B278" s="8" t="s">
        <v>36</v>
      </c>
      <c r="C278" s="50" t="s">
        <v>54</v>
      </c>
      <c r="D278" s="51"/>
      <c r="E278" s="51"/>
      <c r="F278" s="51"/>
      <c r="G278" s="52"/>
    </row>
    <row r="279" spans="2:7" x14ac:dyDescent="0.25">
      <c r="B279" s="8" t="s">
        <v>10</v>
      </c>
      <c r="C279" s="50" t="s">
        <v>207</v>
      </c>
      <c r="D279" s="51"/>
      <c r="E279" s="51"/>
      <c r="F279" s="51"/>
      <c r="G279" s="52"/>
    </row>
    <row r="280" spans="2:7" x14ac:dyDescent="0.25">
      <c r="B280" s="8" t="s">
        <v>1</v>
      </c>
      <c r="C280" s="53" t="s">
        <v>19</v>
      </c>
      <c r="D280" s="65"/>
      <c r="E280" s="65"/>
      <c r="F280" s="65"/>
      <c r="G280" s="54"/>
    </row>
    <row r="281" spans="2:7" ht="62.25" customHeight="1" x14ac:dyDescent="0.25">
      <c r="B281" s="8" t="s">
        <v>2</v>
      </c>
      <c r="C281" s="53" t="s">
        <v>266</v>
      </c>
      <c r="D281" s="54"/>
      <c r="E281" s="8" t="s">
        <v>13</v>
      </c>
      <c r="F281" s="50" t="s">
        <v>42</v>
      </c>
      <c r="G281" s="52"/>
    </row>
    <row r="282" spans="2:7" x14ac:dyDescent="0.25">
      <c r="B282" s="8" t="s">
        <v>11</v>
      </c>
      <c r="C282" s="50" t="s">
        <v>43</v>
      </c>
      <c r="D282" s="52"/>
      <c r="E282" s="8" t="s">
        <v>3</v>
      </c>
      <c r="F282" s="50" t="s">
        <v>39</v>
      </c>
      <c r="G282" s="52"/>
    </row>
    <row r="283" spans="2:7" x14ac:dyDescent="0.25">
      <c r="B283" s="8" t="s">
        <v>12</v>
      </c>
      <c r="C283" s="50" t="s">
        <v>40</v>
      </c>
      <c r="D283" s="52"/>
      <c r="E283" s="8" t="s">
        <v>14</v>
      </c>
      <c r="F283" s="50" t="s">
        <v>44</v>
      </c>
      <c r="G283" s="52"/>
    </row>
    <row r="284" spans="2:7" x14ac:dyDescent="0.25">
      <c r="B284" s="8" t="s">
        <v>4</v>
      </c>
      <c r="C284" s="50" t="s">
        <v>58</v>
      </c>
      <c r="D284" s="51"/>
      <c r="E284" s="51"/>
      <c r="F284" s="51"/>
      <c r="G284" s="52"/>
    </row>
    <row r="285" spans="2:7" x14ac:dyDescent="0.25">
      <c r="B285" s="8" t="s">
        <v>8</v>
      </c>
      <c r="C285" s="53" t="s">
        <v>182</v>
      </c>
      <c r="D285" s="54"/>
      <c r="E285" s="8" t="s">
        <v>15</v>
      </c>
      <c r="F285" s="53" t="s">
        <v>183</v>
      </c>
      <c r="G285" s="54"/>
    </row>
    <row r="286" spans="2:7" x14ac:dyDescent="0.25">
      <c r="B286" s="8" t="s">
        <v>16</v>
      </c>
      <c r="C286" s="53" t="s">
        <v>167</v>
      </c>
      <c r="D286" s="54"/>
      <c r="E286" s="8" t="s">
        <v>15</v>
      </c>
      <c r="F286" s="53" t="s">
        <v>167</v>
      </c>
      <c r="G286" s="54"/>
    </row>
    <row r="287" spans="2:7" x14ac:dyDescent="0.25">
      <c r="B287" s="26"/>
      <c r="C287" s="26"/>
      <c r="D287" s="26"/>
      <c r="E287" s="26"/>
    </row>
    <row r="288" spans="2:7" x14ac:dyDescent="0.25">
      <c r="B288" s="27"/>
      <c r="C288" s="10" t="s">
        <v>31</v>
      </c>
      <c r="D288" s="11" t="s">
        <v>32</v>
      </c>
      <c r="E288" s="11" t="s">
        <v>33</v>
      </c>
      <c r="F288" s="11" t="s">
        <v>34</v>
      </c>
      <c r="G288" s="11" t="s">
        <v>35</v>
      </c>
    </row>
    <row r="289" spans="2:7" x14ac:dyDescent="0.25">
      <c r="B289" s="9" t="s">
        <v>28</v>
      </c>
      <c r="C289" s="20">
        <v>13</v>
      </c>
      <c r="D289" s="20">
        <v>17</v>
      </c>
      <c r="E289" s="20">
        <v>9</v>
      </c>
      <c r="F289" s="20">
        <v>11</v>
      </c>
      <c r="G289" s="1">
        <f>SUM(C289:F289)</f>
        <v>50</v>
      </c>
    </row>
    <row r="291" spans="2:7" x14ac:dyDescent="0.25">
      <c r="B291" s="47"/>
      <c r="C291" s="47"/>
      <c r="D291" s="47"/>
      <c r="E291" s="47"/>
      <c r="F291" s="15" t="s">
        <v>56</v>
      </c>
      <c r="G291" s="30">
        <v>45594</v>
      </c>
    </row>
    <row r="292" spans="2:7" x14ac:dyDescent="0.25">
      <c r="B292" s="47"/>
      <c r="C292" s="47"/>
      <c r="D292" s="47"/>
      <c r="E292" s="47"/>
      <c r="F292" s="15" t="s">
        <v>55</v>
      </c>
      <c r="G292" s="45" t="s">
        <v>149</v>
      </c>
    </row>
    <row r="293" spans="2:7" x14ac:dyDescent="0.25">
      <c r="B293" s="47"/>
      <c r="C293" s="47"/>
      <c r="D293" s="47"/>
      <c r="E293" s="47"/>
      <c r="F293" s="41"/>
      <c r="G293" s="40"/>
    </row>
    <row r="294" spans="2:7" ht="36.75" customHeight="1" x14ac:dyDescent="0.3">
      <c r="B294" s="70" t="s">
        <v>27</v>
      </c>
      <c r="C294" s="70"/>
      <c r="D294" s="70"/>
      <c r="E294" s="70"/>
      <c r="F294" s="70"/>
      <c r="G294" s="70"/>
    </row>
    <row r="295" spans="2:7" x14ac:dyDescent="0.25">
      <c r="B295" s="46" t="s">
        <v>6</v>
      </c>
      <c r="C295" s="71" t="s">
        <v>147</v>
      </c>
      <c r="D295" s="72"/>
      <c r="E295" s="72"/>
      <c r="F295" s="72"/>
      <c r="G295" s="73"/>
    </row>
    <row r="296" spans="2:7" x14ac:dyDescent="0.25">
      <c r="B296" s="8" t="s">
        <v>5</v>
      </c>
      <c r="C296" s="53" t="s">
        <v>148</v>
      </c>
      <c r="D296" s="65"/>
      <c r="E296" s="65"/>
      <c r="F296" s="65"/>
      <c r="G296" s="54"/>
    </row>
    <row r="297" spans="2:7" ht="15" customHeight="1" x14ac:dyDescent="0.25">
      <c r="B297" s="8" t="s">
        <v>7</v>
      </c>
      <c r="C297" s="66" t="s">
        <v>210</v>
      </c>
      <c r="D297" s="66"/>
      <c r="E297" s="66"/>
      <c r="F297" s="66"/>
      <c r="G297" s="66"/>
    </row>
    <row r="298" spans="2:7" x14ac:dyDescent="0.25">
      <c r="C298" s="33"/>
      <c r="D298" s="33"/>
      <c r="E298" s="33"/>
      <c r="F298" s="33"/>
      <c r="G298" s="33"/>
    </row>
    <row r="299" spans="2:7" x14ac:dyDescent="0.25">
      <c r="B299" s="8" t="s">
        <v>9</v>
      </c>
      <c r="C299" s="50" t="s">
        <v>240</v>
      </c>
      <c r="D299" s="51"/>
      <c r="E299" s="51"/>
      <c r="F299" s="51"/>
      <c r="G299" s="52"/>
    </row>
    <row r="300" spans="2:7" x14ac:dyDescent="0.25">
      <c r="B300" s="8" t="s">
        <v>0</v>
      </c>
      <c r="C300" s="50" t="s">
        <v>208</v>
      </c>
      <c r="D300" s="51"/>
      <c r="E300" s="51"/>
      <c r="F300" s="51"/>
      <c r="G300" s="52"/>
    </row>
    <row r="301" spans="2:7" x14ac:dyDescent="0.25">
      <c r="B301" s="8" t="s">
        <v>36</v>
      </c>
      <c r="C301" s="50" t="s">
        <v>54</v>
      </c>
      <c r="D301" s="51"/>
      <c r="E301" s="51"/>
      <c r="F301" s="51"/>
      <c r="G301" s="52"/>
    </row>
    <row r="302" spans="2:7" x14ac:dyDescent="0.25">
      <c r="B302" s="8" t="s">
        <v>10</v>
      </c>
      <c r="C302" s="50" t="s">
        <v>184</v>
      </c>
      <c r="D302" s="51"/>
      <c r="E302" s="51"/>
      <c r="F302" s="51"/>
      <c r="G302" s="52"/>
    </row>
    <row r="303" spans="2:7" x14ac:dyDescent="0.25">
      <c r="B303" s="8" t="s">
        <v>1</v>
      </c>
      <c r="C303" s="53" t="s">
        <v>19</v>
      </c>
      <c r="D303" s="65"/>
      <c r="E303" s="65"/>
      <c r="F303" s="65"/>
      <c r="G303" s="54"/>
    </row>
    <row r="304" spans="2:7" ht="76.5" customHeight="1" x14ac:dyDescent="0.25">
      <c r="B304" s="8" t="s">
        <v>2</v>
      </c>
      <c r="C304" s="53" t="s">
        <v>267</v>
      </c>
      <c r="D304" s="54"/>
      <c r="E304" s="8" t="s">
        <v>13</v>
      </c>
      <c r="F304" s="50" t="s">
        <v>45</v>
      </c>
      <c r="G304" s="52"/>
    </row>
    <row r="305" spans="2:7" x14ac:dyDescent="0.25">
      <c r="B305" s="8" t="s">
        <v>11</v>
      </c>
      <c r="C305" s="50" t="s">
        <v>43</v>
      </c>
      <c r="D305" s="52"/>
      <c r="E305" s="8" t="s">
        <v>3</v>
      </c>
      <c r="F305" s="50" t="s">
        <v>39</v>
      </c>
      <c r="G305" s="52"/>
    </row>
    <row r="306" spans="2:7" x14ac:dyDescent="0.25">
      <c r="B306" s="8" t="s">
        <v>12</v>
      </c>
      <c r="C306" s="50" t="s">
        <v>40</v>
      </c>
      <c r="D306" s="52"/>
      <c r="E306" s="8" t="s">
        <v>14</v>
      </c>
      <c r="F306" s="50" t="s">
        <v>44</v>
      </c>
      <c r="G306" s="52"/>
    </row>
    <row r="307" spans="2:7" x14ac:dyDescent="0.25">
      <c r="B307" s="8" t="s">
        <v>4</v>
      </c>
      <c r="C307" s="50" t="s">
        <v>58</v>
      </c>
      <c r="D307" s="51"/>
      <c r="E307" s="51"/>
      <c r="F307" s="51"/>
      <c r="G307" s="52"/>
    </row>
    <row r="308" spans="2:7" x14ac:dyDescent="0.25">
      <c r="B308" s="8" t="s">
        <v>8</v>
      </c>
      <c r="C308" s="53" t="s">
        <v>185</v>
      </c>
      <c r="D308" s="54"/>
      <c r="E308" s="8" t="s">
        <v>15</v>
      </c>
      <c r="F308" s="53" t="s">
        <v>171</v>
      </c>
      <c r="G308" s="54"/>
    </row>
    <row r="309" spans="2:7" x14ac:dyDescent="0.25">
      <c r="B309" s="8" t="s">
        <v>16</v>
      </c>
      <c r="C309" s="53" t="s">
        <v>167</v>
      </c>
      <c r="D309" s="54"/>
      <c r="E309" s="8" t="s">
        <v>15</v>
      </c>
      <c r="F309" s="53" t="s">
        <v>167</v>
      </c>
      <c r="G309" s="54"/>
    </row>
    <row r="310" spans="2:7" x14ac:dyDescent="0.25">
      <c r="B310" s="26"/>
      <c r="C310" s="26"/>
      <c r="D310" s="26"/>
      <c r="E310" s="26"/>
    </row>
    <row r="311" spans="2:7" x14ac:dyDescent="0.25">
      <c r="B311" s="27"/>
      <c r="C311" s="10" t="s">
        <v>31</v>
      </c>
      <c r="D311" s="11" t="s">
        <v>32</v>
      </c>
      <c r="E311" s="11" t="s">
        <v>33</v>
      </c>
      <c r="F311" s="11" t="s">
        <v>34</v>
      </c>
      <c r="G311" s="11" t="s">
        <v>35</v>
      </c>
    </row>
    <row r="312" spans="2:7" x14ac:dyDescent="0.25">
      <c r="B312" s="9" t="s">
        <v>28</v>
      </c>
      <c r="C312" s="21">
        <v>0</v>
      </c>
      <c r="D312" s="22">
        <v>1259</v>
      </c>
      <c r="E312" s="21">
        <v>0</v>
      </c>
      <c r="F312" s="22">
        <v>1014</v>
      </c>
      <c r="G312" s="1">
        <f>D312+F312</f>
        <v>2273</v>
      </c>
    </row>
    <row r="314" spans="2:7" x14ac:dyDescent="0.25">
      <c r="F314" s="15" t="s">
        <v>56</v>
      </c>
      <c r="G314" s="30">
        <v>45594</v>
      </c>
    </row>
    <row r="315" spans="2:7" x14ac:dyDescent="0.25">
      <c r="F315" s="15" t="s">
        <v>55</v>
      </c>
      <c r="G315" s="37" t="s">
        <v>149</v>
      </c>
    </row>
    <row r="317" spans="2:7" ht="33.75" customHeight="1" x14ac:dyDescent="0.3">
      <c r="B317" s="55" t="s">
        <v>27</v>
      </c>
      <c r="C317" s="56"/>
      <c r="D317" s="56"/>
      <c r="E317" s="56"/>
      <c r="F317" s="56"/>
      <c r="G317" s="57"/>
    </row>
    <row r="318" spans="2:7" x14ac:dyDescent="0.25">
      <c r="B318" s="8" t="s">
        <v>6</v>
      </c>
      <c r="C318" s="53" t="s">
        <v>147</v>
      </c>
      <c r="D318" s="65"/>
      <c r="E318" s="65"/>
      <c r="F318" s="65"/>
      <c r="G318" s="54"/>
    </row>
    <row r="319" spans="2:7" x14ac:dyDescent="0.25">
      <c r="B319" s="8" t="s">
        <v>5</v>
      </c>
      <c r="C319" s="53" t="s">
        <v>148</v>
      </c>
      <c r="D319" s="65"/>
      <c r="E319" s="65"/>
      <c r="F319" s="65"/>
      <c r="G319" s="54"/>
    </row>
    <row r="320" spans="2:7" ht="15" customHeight="1" x14ac:dyDescent="0.25">
      <c r="B320" s="8" t="s">
        <v>7</v>
      </c>
      <c r="C320" s="66" t="s">
        <v>210</v>
      </c>
      <c r="D320" s="66"/>
      <c r="E320" s="66"/>
      <c r="F320" s="66"/>
      <c r="G320" s="66"/>
    </row>
    <row r="321" spans="2:7" x14ac:dyDescent="0.25">
      <c r="C321" s="25"/>
      <c r="D321" s="25"/>
      <c r="E321" s="25"/>
      <c r="F321" s="25"/>
      <c r="G321" s="25"/>
    </row>
    <row r="322" spans="2:7" ht="15" customHeight="1" x14ac:dyDescent="0.25">
      <c r="B322" s="8" t="s">
        <v>9</v>
      </c>
      <c r="C322" s="50" t="s">
        <v>241</v>
      </c>
      <c r="D322" s="51"/>
      <c r="E322" s="51"/>
      <c r="F322" s="51"/>
      <c r="G322" s="52"/>
    </row>
    <row r="323" spans="2:7" ht="31.5" customHeight="1" x14ac:dyDescent="0.25">
      <c r="B323" s="8" t="s">
        <v>0</v>
      </c>
      <c r="C323" s="50" t="s">
        <v>279</v>
      </c>
      <c r="D323" s="51"/>
      <c r="E323" s="51"/>
      <c r="F323" s="51"/>
      <c r="G323" s="52"/>
    </row>
    <row r="324" spans="2:7" x14ac:dyDescent="0.25">
      <c r="B324" s="8" t="s">
        <v>36</v>
      </c>
      <c r="C324" s="53" t="s">
        <v>54</v>
      </c>
      <c r="D324" s="65"/>
      <c r="E324" s="65"/>
      <c r="F324" s="65"/>
      <c r="G324" s="54"/>
    </row>
    <row r="325" spans="2:7" x14ac:dyDescent="0.25">
      <c r="B325" s="8" t="s">
        <v>10</v>
      </c>
      <c r="C325" s="53" t="s">
        <v>278</v>
      </c>
      <c r="D325" s="65"/>
      <c r="E325" s="65"/>
      <c r="F325" s="65"/>
      <c r="G325" s="54"/>
    </row>
    <row r="326" spans="2:7" x14ac:dyDescent="0.25">
      <c r="B326" s="8" t="s">
        <v>1</v>
      </c>
      <c r="C326" s="53" t="s">
        <v>19</v>
      </c>
      <c r="D326" s="65"/>
      <c r="E326" s="65"/>
      <c r="F326" s="65"/>
      <c r="G326" s="54"/>
    </row>
    <row r="327" spans="2:7" ht="60" customHeight="1" x14ac:dyDescent="0.25">
      <c r="B327" s="8" t="s">
        <v>2</v>
      </c>
      <c r="C327" s="53" t="s">
        <v>268</v>
      </c>
      <c r="D327" s="54"/>
      <c r="E327" s="8" t="s">
        <v>13</v>
      </c>
      <c r="F327" s="50" t="s">
        <v>45</v>
      </c>
      <c r="G327" s="52"/>
    </row>
    <row r="328" spans="2:7" x14ac:dyDescent="0.25">
      <c r="B328" s="8" t="s">
        <v>11</v>
      </c>
      <c r="C328" s="50" t="s">
        <v>43</v>
      </c>
      <c r="D328" s="52"/>
      <c r="E328" s="8" t="s">
        <v>3</v>
      </c>
      <c r="F328" s="50" t="s">
        <v>39</v>
      </c>
      <c r="G328" s="52"/>
    </row>
    <row r="329" spans="2:7" x14ac:dyDescent="0.25">
      <c r="B329" s="8" t="s">
        <v>12</v>
      </c>
      <c r="C329" s="50" t="s">
        <v>40</v>
      </c>
      <c r="D329" s="52"/>
      <c r="E329" s="8" t="s">
        <v>14</v>
      </c>
      <c r="F329" s="50" t="s">
        <v>44</v>
      </c>
      <c r="G329" s="52"/>
    </row>
    <row r="330" spans="2:7" x14ac:dyDescent="0.25">
      <c r="B330" s="8" t="s">
        <v>4</v>
      </c>
      <c r="C330" s="50" t="s">
        <v>58</v>
      </c>
      <c r="D330" s="51"/>
      <c r="E330" s="51"/>
      <c r="F330" s="51"/>
      <c r="G330" s="52"/>
    </row>
    <row r="331" spans="2:7" ht="18" customHeight="1" x14ac:dyDescent="0.25">
      <c r="B331" s="8" t="s">
        <v>8</v>
      </c>
      <c r="C331" s="53" t="s">
        <v>285</v>
      </c>
      <c r="D331" s="54"/>
      <c r="E331" s="8" t="s">
        <v>15</v>
      </c>
      <c r="F331" s="53" t="s">
        <v>171</v>
      </c>
      <c r="G331" s="54"/>
    </row>
    <row r="332" spans="2:7" x14ac:dyDescent="0.25">
      <c r="B332" s="8" t="s">
        <v>16</v>
      </c>
      <c r="C332" s="53" t="s">
        <v>167</v>
      </c>
      <c r="D332" s="54"/>
      <c r="E332" s="8" t="s">
        <v>15</v>
      </c>
      <c r="F332" s="53" t="s">
        <v>167</v>
      </c>
      <c r="G332" s="54"/>
    </row>
    <row r="333" spans="2:7" x14ac:dyDescent="0.25">
      <c r="B333" s="26"/>
      <c r="C333" s="26"/>
      <c r="D333" s="26"/>
      <c r="E333" s="26"/>
    </row>
    <row r="334" spans="2:7" x14ac:dyDescent="0.25">
      <c r="B334" s="27"/>
      <c r="C334" s="10" t="s">
        <v>31</v>
      </c>
      <c r="D334" s="11" t="s">
        <v>32</v>
      </c>
      <c r="E334" s="11" t="s">
        <v>33</v>
      </c>
      <c r="F334" s="11" t="s">
        <v>34</v>
      </c>
      <c r="G334" s="11" t="s">
        <v>35</v>
      </c>
    </row>
    <row r="335" spans="2:7" x14ac:dyDescent="0.25">
      <c r="B335" s="9" t="s">
        <v>28</v>
      </c>
      <c r="C335" s="19">
        <v>0</v>
      </c>
      <c r="D335" s="43">
        <v>2950</v>
      </c>
      <c r="E335" s="19">
        <v>0</v>
      </c>
      <c r="F335" s="43">
        <v>2950</v>
      </c>
      <c r="G335" s="1">
        <f>D335+F335</f>
        <v>5900</v>
      </c>
    </row>
    <row r="337" spans="2:7" x14ac:dyDescent="0.25">
      <c r="F337" s="15" t="s">
        <v>56</v>
      </c>
      <c r="G337" s="30">
        <v>45594</v>
      </c>
    </row>
    <row r="338" spans="2:7" x14ac:dyDescent="0.25">
      <c r="F338" s="15" t="s">
        <v>55</v>
      </c>
      <c r="G338" s="37" t="s">
        <v>149</v>
      </c>
    </row>
    <row r="340" spans="2:7" ht="33.75" customHeight="1" x14ac:dyDescent="0.3">
      <c r="B340" s="55" t="s">
        <v>27</v>
      </c>
      <c r="C340" s="56"/>
      <c r="D340" s="56"/>
      <c r="E340" s="56"/>
      <c r="F340" s="56"/>
      <c r="G340" s="57"/>
    </row>
    <row r="341" spans="2:7" x14ac:dyDescent="0.25">
      <c r="B341" s="8" t="s">
        <v>6</v>
      </c>
      <c r="C341" s="53" t="s">
        <v>147</v>
      </c>
      <c r="D341" s="65"/>
      <c r="E341" s="65"/>
      <c r="F341" s="65"/>
      <c r="G341" s="54"/>
    </row>
    <row r="342" spans="2:7" x14ac:dyDescent="0.25">
      <c r="B342" s="8" t="s">
        <v>5</v>
      </c>
      <c r="C342" s="53" t="s">
        <v>148</v>
      </c>
      <c r="D342" s="65"/>
      <c r="E342" s="65"/>
      <c r="F342" s="65"/>
      <c r="G342" s="54"/>
    </row>
    <row r="343" spans="2:7" ht="15" customHeight="1" x14ac:dyDescent="0.25">
      <c r="B343" s="8" t="s">
        <v>7</v>
      </c>
      <c r="C343" s="66" t="s">
        <v>210</v>
      </c>
      <c r="D343" s="66"/>
      <c r="E343" s="66"/>
      <c r="F343" s="66"/>
      <c r="G343" s="66"/>
    </row>
    <row r="344" spans="2:7" x14ac:dyDescent="0.25">
      <c r="C344" s="33"/>
      <c r="D344" s="33"/>
      <c r="E344" s="33"/>
      <c r="F344" s="33"/>
      <c r="G344" s="33"/>
    </row>
    <row r="345" spans="2:7" ht="15" customHeight="1" x14ac:dyDescent="0.25">
      <c r="B345" s="8" t="s">
        <v>9</v>
      </c>
      <c r="C345" s="50" t="s">
        <v>254</v>
      </c>
      <c r="D345" s="51"/>
      <c r="E345" s="51"/>
      <c r="F345" s="51"/>
      <c r="G345" s="52"/>
    </row>
    <row r="346" spans="2:7" x14ac:dyDescent="0.25">
      <c r="B346" s="8" t="s">
        <v>0</v>
      </c>
      <c r="C346" s="50" t="s">
        <v>203</v>
      </c>
      <c r="D346" s="51"/>
      <c r="E346" s="51"/>
      <c r="F346" s="51"/>
      <c r="G346" s="52"/>
    </row>
    <row r="347" spans="2:7" x14ac:dyDescent="0.25">
      <c r="B347" s="8" t="s">
        <v>36</v>
      </c>
      <c r="C347" s="50" t="s">
        <v>54</v>
      </c>
      <c r="D347" s="51"/>
      <c r="E347" s="51"/>
      <c r="F347" s="51"/>
      <c r="G347" s="52"/>
    </row>
    <row r="348" spans="2:7" x14ac:dyDescent="0.25">
      <c r="B348" s="8" t="s">
        <v>10</v>
      </c>
      <c r="C348" s="50" t="s">
        <v>173</v>
      </c>
      <c r="D348" s="51"/>
      <c r="E348" s="51"/>
      <c r="F348" s="51"/>
      <c r="G348" s="52"/>
    </row>
    <row r="349" spans="2:7" x14ac:dyDescent="0.25">
      <c r="B349" s="8" t="s">
        <v>1</v>
      </c>
      <c r="C349" s="53" t="s">
        <v>19</v>
      </c>
      <c r="D349" s="65"/>
      <c r="E349" s="65"/>
      <c r="F349" s="65"/>
      <c r="G349" s="54"/>
    </row>
    <row r="350" spans="2:7" ht="60.75" customHeight="1" x14ac:dyDescent="0.25">
      <c r="B350" s="8" t="s">
        <v>2</v>
      </c>
      <c r="C350" s="53" t="s">
        <v>269</v>
      </c>
      <c r="D350" s="54"/>
      <c r="E350" s="8" t="s">
        <v>13</v>
      </c>
      <c r="F350" s="50" t="s">
        <v>42</v>
      </c>
      <c r="G350" s="52"/>
    </row>
    <row r="351" spans="2:7" x14ac:dyDescent="0.25">
      <c r="B351" s="8" t="s">
        <v>11</v>
      </c>
      <c r="C351" s="50" t="s">
        <v>43</v>
      </c>
      <c r="D351" s="52"/>
      <c r="E351" s="8" t="s">
        <v>3</v>
      </c>
      <c r="F351" s="50" t="s">
        <v>39</v>
      </c>
      <c r="G351" s="52"/>
    </row>
    <row r="352" spans="2:7" x14ac:dyDescent="0.25">
      <c r="B352" s="8" t="s">
        <v>12</v>
      </c>
      <c r="C352" s="50" t="s">
        <v>40</v>
      </c>
      <c r="D352" s="52"/>
      <c r="E352" s="8" t="s">
        <v>14</v>
      </c>
      <c r="F352" s="50" t="s">
        <v>44</v>
      </c>
      <c r="G352" s="52"/>
    </row>
    <row r="353" spans="2:7" x14ac:dyDescent="0.25">
      <c r="B353" s="8" t="s">
        <v>4</v>
      </c>
      <c r="C353" s="50" t="s">
        <v>58</v>
      </c>
      <c r="D353" s="51"/>
      <c r="E353" s="51"/>
      <c r="F353" s="51"/>
      <c r="G353" s="52"/>
    </row>
    <row r="354" spans="2:7" ht="31.5" customHeight="1" x14ac:dyDescent="0.25">
      <c r="B354" s="8" t="s">
        <v>8</v>
      </c>
      <c r="C354" s="53" t="s">
        <v>174</v>
      </c>
      <c r="D354" s="54"/>
      <c r="E354" s="8" t="s">
        <v>15</v>
      </c>
      <c r="F354" s="53" t="s">
        <v>172</v>
      </c>
      <c r="G354" s="54"/>
    </row>
    <row r="355" spans="2:7" x14ac:dyDescent="0.25">
      <c r="B355" s="8" t="s">
        <v>16</v>
      </c>
      <c r="C355" s="53" t="s">
        <v>167</v>
      </c>
      <c r="D355" s="54"/>
      <c r="E355" s="8" t="s">
        <v>15</v>
      </c>
      <c r="F355" s="53" t="s">
        <v>167</v>
      </c>
      <c r="G355" s="54"/>
    </row>
    <row r="356" spans="2:7" x14ac:dyDescent="0.25">
      <c r="B356" s="26"/>
      <c r="C356" s="26"/>
      <c r="D356" s="26"/>
      <c r="E356" s="26"/>
    </row>
    <row r="357" spans="2:7" x14ac:dyDescent="0.25">
      <c r="B357" s="27"/>
      <c r="C357" s="10" t="s">
        <v>31</v>
      </c>
      <c r="D357" s="11" t="s">
        <v>32</v>
      </c>
      <c r="E357" s="11" t="s">
        <v>33</v>
      </c>
      <c r="F357" s="11" t="s">
        <v>34</v>
      </c>
      <c r="G357" s="11" t="s">
        <v>35</v>
      </c>
    </row>
    <row r="358" spans="2:7" x14ac:dyDescent="0.25">
      <c r="B358" s="9" t="s">
        <v>28</v>
      </c>
      <c r="C358" s="43">
        <v>1000</v>
      </c>
      <c r="D358" s="18">
        <v>800</v>
      </c>
      <c r="E358" s="18">
        <v>800</v>
      </c>
      <c r="F358" s="43">
        <v>1000</v>
      </c>
      <c r="G358" s="1">
        <f>SUM(C358:F358)</f>
        <v>3600</v>
      </c>
    </row>
    <row r="360" spans="2:7" x14ac:dyDescent="0.25">
      <c r="F360" s="15" t="s">
        <v>56</v>
      </c>
      <c r="G360" s="30">
        <v>45594</v>
      </c>
    </row>
    <row r="361" spans="2:7" x14ac:dyDescent="0.25">
      <c r="F361" s="15" t="s">
        <v>55</v>
      </c>
      <c r="G361" s="37" t="s">
        <v>149</v>
      </c>
    </row>
    <row r="363" spans="2:7" ht="33" customHeight="1" x14ac:dyDescent="0.3">
      <c r="B363" s="55" t="s">
        <v>27</v>
      </c>
      <c r="C363" s="56"/>
      <c r="D363" s="56"/>
      <c r="E363" s="56"/>
      <c r="F363" s="56"/>
      <c r="G363" s="57"/>
    </row>
    <row r="364" spans="2:7" x14ac:dyDescent="0.25">
      <c r="B364" s="8" t="s">
        <v>6</v>
      </c>
      <c r="C364" s="53" t="s">
        <v>147</v>
      </c>
      <c r="D364" s="65"/>
      <c r="E364" s="65"/>
      <c r="F364" s="65"/>
      <c r="G364" s="54"/>
    </row>
    <row r="365" spans="2:7" x14ac:dyDescent="0.25">
      <c r="B365" s="8" t="s">
        <v>5</v>
      </c>
      <c r="C365" s="53" t="s">
        <v>148</v>
      </c>
      <c r="D365" s="65"/>
      <c r="E365" s="65"/>
      <c r="F365" s="65"/>
      <c r="G365" s="54"/>
    </row>
    <row r="366" spans="2:7" ht="15" customHeight="1" x14ac:dyDescent="0.25">
      <c r="B366" s="8" t="s">
        <v>7</v>
      </c>
      <c r="C366" s="66" t="s">
        <v>210</v>
      </c>
      <c r="D366" s="66"/>
      <c r="E366" s="66"/>
      <c r="F366" s="66"/>
      <c r="G366" s="66"/>
    </row>
    <row r="367" spans="2:7" x14ac:dyDescent="0.25">
      <c r="C367" s="25"/>
      <c r="D367" s="25"/>
      <c r="E367" s="25"/>
      <c r="F367" s="25"/>
      <c r="G367" s="25"/>
    </row>
    <row r="368" spans="2:7" ht="15" customHeight="1" x14ac:dyDescent="0.25">
      <c r="B368" s="8" t="s">
        <v>9</v>
      </c>
      <c r="C368" s="50" t="s">
        <v>242</v>
      </c>
      <c r="D368" s="51"/>
      <c r="E368" s="51"/>
      <c r="F368" s="51"/>
      <c r="G368" s="52"/>
    </row>
    <row r="369" spans="2:7" x14ac:dyDescent="0.25">
      <c r="B369" s="8" t="s">
        <v>0</v>
      </c>
      <c r="C369" s="50" t="s">
        <v>280</v>
      </c>
      <c r="D369" s="51"/>
      <c r="E369" s="51"/>
      <c r="F369" s="51"/>
      <c r="G369" s="52"/>
    </row>
    <row r="370" spans="2:7" x14ac:dyDescent="0.25">
      <c r="B370" s="8" t="s">
        <v>36</v>
      </c>
      <c r="C370" s="50" t="s">
        <v>54</v>
      </c>
      <c r="D370" s="51"/>
      <c r="E370" s="51"/>
      <c r="F370" s="51"/>
      <c r="G370" s="52"/>
    </row>
    <row r="371" spans="2:7" ht="33.75" customHeight="1" x14ac:dyDescent="0.25">
      <c r="B371" s="8" t="s">
        <v>10</v>
      </c>
      <c r="C371" s="50" t="s">
        <v>209</v>
      </c>
      <c r="D371" s="51"/>
      <c r="E371" s="51"/>
      <c r="F371" s="51"/>
      <c r="G371" s="52"/>
    </row>
    <row r="372" spans="2:7" x14ac:dyDescent="0.25">
      <c r="B372" s="8" t="s">
        <v>1</v>
      </c>
      <c r="C372" s="50" t="s">
        <v>20</v>
      </c>
      <c r="D372" s="51"/>
      <c r="E372" s="51"/>
      <c r="F372" s="51"/>
      <c r="G372" s="52"/>
    </row>
    <row r="373" spans="2:7" ht="47.25" customHeight="1" x14ac:dyDescent="0.25">
      <c r="B373" s="8" t="s">
        <v>2</v>
      </c>
      <c r="C373" s="53" t="s">
        <v>270</v>
      </c>
      <c r="D373" s="54"/>
      <c r="E373" s="8" t="s">
        <v>13</v>
      </c>
      <c r="F373" s="50" t="s">
        <v>45</v>
      </c>
      <c r="G373" s="52"/>
    </row>
    <row r="374" spans="2:7" x14ac:dyDescent="0.25">
      <c r="B374" s="8" t="s">
        <v>11</v>
      </c>
      <c r="C374" s="50" t="s">
        <v>43</v>
      </c>
      <c r="D374" s="52"/>
      <c r="E374" s="8" t="s">
        <v>3</v>
      </c>
      <c r="F374" s="50" t="s">
        <v>41</v>
      </c>
      <c r="G374" s="52"/>
    </row>
    <row r="375" spans="2:7" x14ac:dyDescent="0.25">
      <c r="B375" s="8" t="s">
        <v>12</v>
      </c>
      <c r="C375" s="50" t="s">
        <v>40</v>
      </c>
      <c r="D375" s="52"/>
      <c r="E375" s="8" t="s">
        <v>14</v>
      </c>
      <c r="F375" s="50" t="s">
        <v>44</v>
      </c>
      <c r="G375" s="52"/>
    </row>
    <row r="376" spans="2:7" x14ac:dyDescent="0.25">
      <c r="B376" s="8" t="s">
        <v>4</v>
      </c>
      <c r="C376" s="50" t="s">
        <v>58</v>
      </c>
      <c r="D376" s="51"/>
      <c r="E376" s="51"/>
      <c r="F376" s="51"/>
      <c r="G376" s="52"/>
    </row>
    <row r="377" spans="2:7" ht="32.25" customHeight="1" x14ac:dyDescent="0.25">
      <c r="B377" s="8" t="s">
        <v>8</v>
      </c>
      <c r="C377" s="53" t="s">
        <v>180</v>
      </c>
      <c r="D377" s="54"/>
      <c r="E377" s="8" t="s">
        <v>15</v>
      </c>
      <c r="F377" s="53" t="s">
        <v>171</v>
      </c>
      <c r="G377" s="54"/>
    </row>
    <row r="378" spans="2:7" x14ac:dyDescent="0.25">
      <c r="B378" s="8" t="s">
        <v>16</v>
      </c>
      <c r="C378" s="53" t="s">
        <v>181</v>
      </c>
      <c r="D378" s="54"/>
      <c r="E378" s="8" t="s">
        <v>15</v>
      </c>
      <c r="F378" s="53" t="s">
        <v>171</v>
      </c>
      <c r="G378" s="54"/>
    </row>
    <row r="379" spans="2:7" x14ac:dyDescent="0.25">
      <c r="B379" s="26"/>
      <c r="C379" s="26"/>
      <c r="D379" s="26"/>
      <c r="E379" s="26"/>
    </row>
    <row r="380" spans="2:7" x14ac:dyDescent="0.25">
      <c r="B380" s="27"/>
      <c r="C380" s="10" t="s">
        <v>31</v>
      </c>
      <c r="D380" s="11" t="s">
        <v>32</v>
      </c>
      <c r="E380" s="11" t="s">
        <v>33</v>
      </c>
      <c r="F380" s="11" t="s">
        <v>34</v>
      </c>
      <c r="G380" s="11" t="s">
        <v>35</v>
      </c>
    </row>
    <row r="381" spans="2:7" x14ac:dyDescent="0.25">
      <c r="B381" s="9" t="s">
        <v>28</v>
      </c>
      <c r="C381" s="21">
        <v>0</v>
      </c>
      <c r="D381" s="22">
        <v>1821</v>
      </c>
      <c r="E381" s="21">
        <v>0</v>
      </c>
      <c r="F381" s="22">
        <v>2024</v>
      </c>
      <c r="G381" s="17">
        <f>F381</f>
        <v>2024</v>
      </c>
    </row>
    <row r="382" spans="2:7" x14ac:dyDescent="0.25">
      <c r="B382" s="9" t="s">
        <v>29</v>
      </c>
      <c r="C382" s="21">
        <v>0</v>
      </c>
      <c r="D382" s="22">
        <v>18118</v>
      </c>
      <c r="E382" s="21">
        <v>0</v>
      </c>
      <c r="F382" s="22">
        <v>19091</v>
      </c>
      <c r="G382" s="17">
        <v>19091</v>
      </c>
    </row>
    <row r="383" spans="2:7" x14ac:dyDescent="0.25">
      <c r="B383" s="8" t="s">
        <v>30</v>
      </c>
      <c r="C383" s="12" t="e">
        <f t="shared" ref="C383:E383" si="5">+C381/C382</f>
        <v>#DIV/0!</v>
      </c>
      <c r="D383" s="12">
        <f t="shared" si="5"/>
        <v>0.10050778231592891</v>
      </c>
      <c r="E383" s="12" t="e">
        <f t="shared" si="5"/>
        <v>#DIV/0!</v>
      </c>
      <c r="F383" s="12">
        <f>+F381/F382</f>
        <v>0.10601854276884395</v>
      </c>
      <c r="G383" s="12">
        <f>+G381/G382</f>
        <v>0.10601854276884395</v>
      </c>
    </row>
    <row r="385" spans="2:7" x14ac:dyDescent="0.25">
      <c r="F385" s="15" t="s">
        <v>56</v>
      </c>
      <c r="G385" s="30">
        <v>45594</v>
      </c>
    </row>
    <row r="386" spans="2:7" x14ac:dyDescent="0.25">
      <c r="F386" s="15" t="s">
        <v>55</v>
      </c>
      <c r="G386" s="31" t="s">
        <v>149</v>
      </c>
    </row>
    <row r="388" spans="2:7" ht="33" customHeight="1" x14ac:dyDescent="0.3">
      <c r="B388" s="55" t="s">
        <v>27</v>
      </c>
      <c r="C388" s="56"/>
      <c r="D388" s="56"/>
      <c r="E388" s="56"/>
      <c r="F388" s="56"/>
      <c r="G388" s="57"/>
    </row>
    <row r="389" spans="2:7" x14ac:dyDescent="0.25">
      <c r="B389" s="8" t="s">
        <v>6</v>
      </c>
      <c r="C389" s="50" t="s">
        <v>147</v>
      </c>
      <c r="D389" s="51"/>
      <c r="E389" s="51"/>
      <c r="F389" s="51"/>
      <c r="G389" s="52"/>
    </row>
    <row r="390" spans="2:7" x14ac:dyDescent="0.25">
      <c r="B390" s="8" t="s">
        <v>5</v>
      </c>
      <c r="C390" s="50" t="s">
        <v>148</v>
      </c>
      <c r="D390" s="51"/>
      <c r="E390" s="51"/>
      <c r="F390" s="51"/>
      <c r="G390" s="52"/>
    </row>
    <row r="391" spans="2:7" ht="15" customHeight="1" x14ac:dyDescent="0.25">
      <c r="B391" s="8" t="s">
        <v>7</v>
      </c>
      <c r="C391" s="58" t="s">
        <v>210</v>
      </c>
      <c r="D391" s="58"/>
      <c r="E391" s="58"/>
      <c r="F391" s="58"/>
      <c r="G391" s="58"/>
    </row>
    <row r="392" spans="2:7" x14ac:dyDescent="0.25">
      <c r="C392" s="33"/>
      <c r="D392" s="33"/>
      <c r="E392" s="33"/>
      <c r="F392" s="33"/>
      <c r="G392" s="33"/>
    </row>
    <row r="393" spans="2:7" ht="30.75" customHeight="1" x14ac:dyDescent="0.25">
      <c r="B393" s="8" t="s">
        <v>9</v>
      </c>
      <c r="C393" s="74" t="s">
        <v>212</v>
      </c>
      <c r="D393" s="75"/>
      <c r="E393" s="75"/>
      <c r="F393" s="75"/>
      <c r="G393" s="76"/>
    </row>
    <row r="394" spans="2:7" ht="31.5" customHeight="1" x14ac:dyDescent="0.25">
      <c r="B394" s="8" t="s">
        <v>0</v>
      </c>
      <c r="C394" s="50" t="s">
        <v>237</v>
      </c>
      <c r="D394" s="51"/>
      <c r="E394" s="51"/>
      <c r="F394" s="51"/>
      <c r="G394" s="52"/>
    </row>
    <row r="395" spans="2:7" x14ac:dyDescent="0.25">
      <c r="B395" s="8" t="s">
        <v>36</v>
      </c>
      <c r="C395" s="50" t="s">
        <v>54</v>
      </c>
      <c r="D395" s="51"/>
      <c r="E395" s="51"/>
      <c r="F395" s="51"/>
      <c r="G395" s="52"/>
    </row>
    <row r="396" spans="2:7" x14ac:dyDescent="0.25">
      <c r="B396" s="8" t="s">
        <v>10</v>
      </c>
      <c r="C396" s="50" t="s">
        <v>211</v>
      </c>
      <c r="D396" s="51"/>
      <c r="E396" s="51"/>
      <c r="F396" s="51"/>
      <c r="G396" s="52"/>
    </row>
    <row r="397" spans="2:7" x14ac:dyDescent="0.25">
      <c r="B397" s="8" t="s">
        <v>1</v>
      </c>
      <c r="C397" s="50" t="s">
        <v>19</v>
      </c>
      <c r="D397" s="51"/>
      <c r="E397" s="51"/>
      <c r="F397" s="51"/>
      <c r="G397" s="52"/>
    </row>
    <row r="398" spans="2:7" ht="60.75" customHeight="1" x14ac:dyDescent="0.25">
      <c r="B398" s="8" t="s">
        <v>2</v>
      </c>
      <c r="C398" s="50" t="s">
        <v>271</v>
      </c>
      <c r="D398" s="52"/>
      <c r="E398" s="8" t="s">
        <v>13</v>
      </c>
      <c r="F398" s="50" t="s">
        <v>42</v>
      </c>
      <c r="G398" s="52"/>
    </row>
    <row r="399" spans="2:7" x14ac:dyDescent="0.25">
      <c r="B399" s="8" t="s">
        <v>11</v>
      </c>
      <c r="C399" s="50" t="s">
        <v>43</v>
      </c>
      <c r="D399" s="52"/>
      <c r="E399" s="8" t="s">
        <v>3</v>
      </c>
      <c r="F399" s="50" t="s">
        <v>39</v>
      </c>
      <c r="G399" s="52"/>
    </row>
    <row r="400" spans="2:7" x14ac:dyDescent="0.25">
      <c r="B400" s="8" t="s">
        <v>12</v>
      </c>
      <c r="C400" s="50" t="s">
        <v>40</v>
      </c>
      <c r="D400" s="52"/>
      <c r="E400" s="8" t="s">
        <v>14</v>
      </c>
      <c r="F400" s="50" t="s">
        <v>44</v>
      </c>
      <c r="G400" s="52"/>
    </row>
    <row r="401" spans="2:7" x14ac:dyDescent="0.25">
      <c r="B401" s="8" t="s">
        <v>4</v>
      </c>
      <c r="C401" s="50" t="s">
        <v>58</v>
      </c>
      <c r="D401" s="51"/>
      <c r="E401" s="51"/>
      <c r="F401" s="51"/>
      <c r="G401" s="52"/>
    </row>
    <row r="402" spans="2:7" ht="32.25" customHeight="1" x14ac:dyDescent="0.25">
      <c r="B402" s="8" t="s">
        <v>8</v>
      </c>
      <c r="C402" s="50" t="s">
        <v>213</v>
      </c>
      <c r="D402" s="52"/>
      <c r="E402" s="8" t="s">
        <v>15</v>
      </c>
      <c r="F402" s="50" t="s">
        <v>177</v>
      </c>
      <c r="G402" s="52"/>
    </row>
    <row r="403" spans="2:7" x14ac:dyDescent="0.25">
      <c r="B403" s="8" t="s">
        <v>16</v>
      </c>
      <c r="C403" s="50" t="s">
        <v>167</v>
      </c>
      <c r="D403" s="52"/>
      <c r="E403" s="8" t="s">
        <v>15</v>
      </c>
      <c r="F403" s="50" t="s">
        <v>167</v>
      </c>
      <c r="G403" s="52"/>
    </row>
    <row r="404" spans="2:7" x14ac:dyDescent="0.25">
      <c r="B404" s="26"/>
      <c r="C404" s="26"/>
      <c r="D404" s="26"/>
      <c r="E404" s="26"/>
    </row>
    <row r="405" spans="2:7" x14ac:dyDescent="0.25">
      <c r="B405" s="27"/>
      <c r="C405" s="10" t="s">
        <v>31</v>
      </c>
      <c r="D405" s="11" t="s">
        <v>32</v>
      </c>
      <c r="E405" s="11" t="s">
        <v>33</v>
      </c>
      <c r="F405" s="11" t="s">
        <v>34</v>
      </c>
      <c r="G405" s="11" t="s">
        <v>35</v>
      </c>
    </row>
    <row r="406" spans="2:7" x14ac:dyDescent="0.25">
      <c r="B406" s="9" t="s">
        <v>28</v>
      </c>
      <c r="C406" s="18">
        <v>1</v>
      </c>
      <c r="D406" s="18">
        <v>6</v>
      </c>
      <c r="E406" s="18">
        <v>1</v>
      </c>
      <c r="F406" s="18">
        <v>3</v>
      </c>
      <c r="G406" s="1">
        <f>SUM(C406:F406)</f>
        <v>11</v>
      </c>
    </row>
    <row r="408" spans="2:7" x14ac:dyDescent="0.25">
      <c r="F408" s="15" t="s">
        <v>56</v>
      </c>
      <c r="G408" s="30">
        <v>45594</v>
      </c>
    </row>
    <row r="409" spans="2:7" x14ac:dyDescent="0.25">
      <c r="F409" s="15" t="s">
        <v>55</v>
      </c>
      <c r="G409" s="37" t="s">
        <v>149</v>
      </c>
    </row>
    <row r="411" spans="2:7" ht="33" customHeight="1" x14ac:dyDescent="0.3">
      <c r="B411" s="55" t="s">
        <v>27</v>
      </c>
      <c r="C411" s="56"/>
      <c r="D411" s="56"/>
      <c r="E411" s="56"/>
      <c r="F411" s="56"/>
      <c r="G411" s="57"/>
    </row>
    <row r="412" spans="2:7" x14ac:dyDescent="0.25">
      <c r="B412" s="8" t="s">
        <v>6</v>
      </c>
      <c r="C412" s="50" t="s">
        <v>147</v>
      </c>
      <c r="D412" s="51"/>
      <c r="E412" s="51"/>
      <c r="F412" s="51"/>
      <c r="G412" s="52"/>
    </row>
    <row r="413" spans="2:7" x14ac:dyDescent="0.25">
      <c r="B413" s="8" t="s">
        <v>5</v>
      </c>
      <c r="C413" s="50" t="s">
        <v>148</v>
      </c>
      <c r="D413" s="51"/>
      <c r="E413" s="51"/>
      <c r="F413" s="51"/>
      <c r="G413" s="52"/>
    </row>
    <row r="414" spans="2:7" ht="15" customHeight="1" x14ac:dyDescent="0.25">
      <c r="B414" s="8" t="s">
        <v>7</v>
      </c>
      <c r="C414" s="58" t="s">
        <v>210</v>
      </c>
      <c r="D414" s="58"/>
      <c r="E414" s="58"/>
      <c r="F414" s="58"/>
      <c r="G414" s="58"/>
    </row>
    <row r="415" spans="2:7" x14ac:dyDescent="0.25">
      <c r="C415" s="33"/>
      <c r="D415" s="33"/>
      <c r="E415" s="33"/>
      <c r="F415" s="33"/>
      <c r="G415" s="33"/>
    </row>
    <row r="416" spans="2:7" ht="15" customHeight="1" x14ac:dyDescent="0.25">
      <c r="B416" s="8" t="s">
        <v>9</v>
      </c>
      <c r="C416" s="58" t="s">
        <v>243</v>
      </c>
      <c r="D416" s="58"/>
      <c r="E416" s="58"/>
      <c r="F416" s="58"/>
      <c r="G416" s="58"/>
    </row>
    <row r="417" spans="2:7" x14ac:dyDescent="0.25">
      <c r="B417" s="8" t="s">
        <v>0</v>
      </c>
      <c r="C417" s="50" t="s">
        <v>218</v>
      </c>
      <c r="D417" s="51"/>
      <c r="E417" s="51"/>
      <c r="F417" s="51"/>
      <c r="G417" s="52"/>
    </row>
    <row r="418" spans="2:7" x14ac:dyDescent="0.25">
      <c r="B418" s="8" t="s">
        <v>36</v>
      </c>
      <c r="C418" s="50" t="s">
        <v>54</v>
      </c>
      <c r="D418" s="51"/>
      <c r="E418" s="51"/>
      <c r="F418" s="51"/>
      <c r="G418" s="52"/>
    </row>
    <row r="419" spans="2:7" ht="33.75" customHeight="1" x14ac:dyDescent="0.25">
      <c r="B419" s="8" t="s">
        <v>10</v>
      </c>
      <c r="C419" s="50" t="s">
        <v>281</v>
      </c>
      <c r="D419" s="51"/>
      <c r="E419" s="51"/>
      <c r="F419" s="51"/>
      <c r="G419" s="52"/>
    </row>
    <row r="420" spans="2:7" x14ac:dyDescent="0.25">
      <c r="B420" s="8" t="s">
        <v>1</v>
      </c>
      <c r="C420" s="50" t="s">
        <v>19</v>
      </c>
      <c r="D420" s="51"/>
      <c r="E420" s="51"/>
      <c r="F420" s="51"/>
      <c r="G420" s="52"/>
    </row>
    <row r="421" spans="2:7" ht="47.25" customHeight="1" x14ac:dyDescent="0.25">
      <c r="B421" s="8" t="s">
        <v>2</v>
      </c>
      <c r="C421" s="50" t="s">
        <v>272</v>
      </c>
      <c r="D421" s="52"/>
      <c r="E421" s="8" t="s">
        <v>13</v>
      </c>
      <c r="F421" s="50" t="s">
        <v>42</v>
      </c>
      <c r="G421" s="52"/>
    </row>
    <row r="422" spans="2:7" x14ac:dyDescent="0.25">
      <c r="B422" s="8" t="s">
        <v>11</v>
      </c>
      <c r="C422" s="50" t="s">
        <v>43</v>
      </c>
      <c r="D422" s="52"/>
      <c r="E422" s="8" t="s">
        <v>3</v>
      </c>
      <c r="F422" s="50" t="s">
        <v>39</v>
      </c>
      <c r="G422" s="52"/>
    </row>
    <row r="423" spans="2:7" x14ac:dyDescent="0.25">
      <c r="B423" s="8" t="s">
        <v>12</v>
      </c>
      <c r="C423" s="50" t="s">
        <v>40</v>
      </c>
      <c r="D423" s="52"/>
      <c r="E423" s="8" t="s">
        <v>14</v>
      </c>
      <c r="F423" s="50" t="s">
        <v>44</v>
      </c>
      <c r="G423" s="52"/>
    </row>
    <row r="424" spans="2:7" x14ac:dyDescent="0.25">
      <c r="B424" s="8" t="s">
        <v>4</v>
      </c>
      <c r="C424" s="50" t="s">
        <v>58</v>
      </c>
      <c r="D424" s="51"/>
      <c r="E424" s="51"/>
      <c r="F424" s="51"/>
      <c r="G424" s="52"/>
    </row>
    <row r="425" spans="2:7" ht="32.25" customHeight="1" x14ac:dyDescent="0.25">
      <c r="B425" s="8" t="s">
        <v>8</v>
      </c>
      <c r="C425" s="50" t="s">
        <v>214</v>
      </c>
      <c r="D425" s="52"/>
      <c r="E425" s="8" t="s">
        <v>15</v>
      </c>
      <c r="F425" s="50" t="s">
        <v>177</v>
      </c>
      <c r="G425" s="52"/>
    </row>
    <row r="426" spans="2:7" x14ac:dyDescent="0.25">
      <c r="B426" s="8" t="s">
        <v>16</v>
      </c>
      <c r="C426" s="50" t="s">
        <v>167</v>
      </c>
      <c r="D426" s="52"/>
      <c r="E426" s="8" t="s">
        <v>15</v>
      </c>
      <c r="F426" s="50" t="s">
        <v>167</v>
      </c>
      <c r="G426" s="52"/>
    </row>
    <row r="427" spans="2:7" x14ac:dyDescent="0.25">
      <c r="B427" s="26"/>
      <c r="C427" s="26"/>
      <c r="D427" s="26"/>
      <c r="E427" s="26"/>
    </row>
    <row r="428" spans="2:7" x14ac:dyDescent="0.25">
      <c r="B428" s="27"/>
      <c r="C428" s="10" t="s">
        <v>31</v>
      </c>
      <c r="D428" s="11" t="s">
        <v>32</v>
      </c>
      <c r="E428" s="11" t="s">
        <v>33</v>
      </c>
      <c r="F428" s="11" t="s">
        <v>34</v>
      </c>
      <c r="G428" s="11" t="s">
        <v>35</v>
      </c>
    </row>
    <row r="429" spans="2:7" x14ac:dyDescent="0.25">
      <c r="B429" s="9" t="s">
        <v>28</v>
      </c>
      <c r="C429" s="18">
        <v>10</v>
      </c>
      <c r="D429" s="18">
        <v>15</v>
      </c>
      <c r="E429" s="18">
        <v>15</v>
      </c>
      <c r="F429" s="18">
        <v>10</v>
      </c>
      <c r="G429" s="1">
        <f>SUM(C429:F429)</f>
        <v>50</v>
      </c>
    </row>
    <row r="431" spans="2:7" x14ac:dyDescent="0.25">
      <c r="F431" s="15" t="s">
        <v>56</v>
      </c>
      <c r="G431" s="30">
        <v>45594</v>
      </c>
    </row>
    <row r="432" spans="2:7" x14ac:dyDescent="0.25">
      <c r="F432" s="15" t="s">
        <v>55</v>
      </c>
      <c r="G432" s="37" t="s">
        <v>149</v>
      </c>
    </row>
    <row r="433" spans="2:7" x14ac:dyDescent="0.25">
      <c r="F433" s="41"/>
      <c r="G433" s="40"/>
    </row>
    <row r="434" spans="2:7" ht="35.25" customHeight="1" x14ac:dyDescent="0.3">
      <c r="B434" s="55" t="s">
        <v>219</v>
      </c>
      <c r="C434" s="56"/>
      <c r="D434" s="56"/>
      <c r="E434" s="56"/>
      <c r="F434" s="56"/>
      <c r="G434" s="57"/>
    </row>
    <row r="435" spans="2:7" x14ac:dyDescent="0.25">
      <c r="B435" s="8" t="s">
        <v>6</v>
      </c>
      <c r="C435" s="53" t="s">
        <v>147</v>
      </c>
      <c r="D435" s="65"/>
      <c r="E435" s="65"/>
      <c r="F435" s="65"/>
      <c r="G435" s="54"/>
    </row>
    <row r="436" spans="2:7" x14ac:dyDescent="0.25">
      <c r="B436" s="8" t="s">
        <v>5</v>
      </c>
      <c r="C436" s="53" t="s">
        <v>148</v>
      </c>
      <c r="D436" s="65"/>
      <c r="E436" s="65"/>
      <c r="F436" s="65"/>
      <c r="G436" s="54"/>
    </row>
    <row r="437" spans="2:7" ht="15" customHeight="1" x14ac:dyDescent="0.25">
      <c r="B437" s="8" t="s">
        <v>7</v>
      </c>
      <c r="C437" s="58" t="s">
        <v>210</v>
      </c>
      <c r="D437" s="58"/>
      <c r="E437" s="58"/>
      <c r="F437" s="58"/>
      <c r="G437" s="58"/>
    </row>
    <row r="438" spans="2:7" x14ac:dyDescent="0.25">
      <c r="C438" s="33"/>
      <c r="D438" s="33"/>
      <c r="E438" s="33"/>
      <c r="F438" s="33"/>
      <c r="G438" s="33"/>
    </row>
    <row r="439" spans="2:7" x14ac:dyDescent="0.25">
      <c r="B439" s="8" t="s">
        <v>9</v>
      </c>
      <c r="C439" s="50" t="s">
        <v>220</v>
      </c>
      <c r="D439" s="51"/>
      <c r="E439" s="51"/>
      <c r="F439" s="51"/>
      <c r="G439" s="52"/>
    </row>
    <row r="440" spans="2:7" x14ac:dyDescent="0.25">
      <c r="B440" s="8" t="s">
        <v>0</v>
      </c>
      <c r="C440" s="50" t="s">
        <v>221</v>
      </c>
      <c r="D440" s="51"/>
      <c r="E440" s="51"/>
      <c r="F440" s="51"/>
      <c r="G440" s="52"/>
    </row>
    <row r="441" spans="2:7" x14ac:dyDescent="0.25">
      <c r="B441" s="8" t="s">
        <v>10</v>
      </c>
      <c r="C441" s="50" t="s">
        <v>222</v>
      </c>
      <c r="D441" s="51"/>
      <c r="E441" s="51"/>
      <c r="F441" s="51"/>
      <c r="G441" s="52"/>
    </row>
    <row r="442" spans="2:7" x14ac:dyDescent="0.25">
      <c r="B442" s="8" t="s">
        <v>1</v>
      </c>
      <c r="C442" s="53" t="s">
        <v>19</v>
      </c>
      <c r="D442" s="65"/>
      <c r="E442" s="65"/>
      <c r="F442" s="65"/>
      <c r="G442" s="54"/>
    </row>
    <row r="443" spans="2:7" ht="32.25" customHeight="1" x14ac:dyDescent="0.25">
      <c r="B443" s="8" t="s">
        <v>2</v>
      </c>
      <c r="C443" s="53" t="s">
        <v>238</v>
      </c>
      <c r="D443" s="54"/>
      <c r="E443" s="8" t="s">
        <v>13</v>
      </c>
      <c r="F443" s="50" t="s">
        <v>42</v>
      </c>
      <c r="G443" s="52"/>
    </row>
    <row r="444" spans="2:7" x14ac:dyDescent="0.25">
      <c r="B444" s="8" t="s">
        <v>11</v>
      </c>
      <c r="C444" s="50" t="s">
        <v>43</v>
      </c>
      <c r="D444" s="52"/>
      <c r="E444" s="8" t="s">
        <v>3</v>
      </c>
      <c r="F444" s="50" t="s">
        <v>39</v>
      </c>
      <c r="G444" s="52"/>
    </row>
    <row r="445" spans="2:7" x14ac:dyDescent="0.25">
      <c r="B445" s="8" t="s">
        <v>12</v>
      </c>
      <c r="C445" s="50" t="s">
        <v>40</v>
      </c>
      <c r="D445" s="52"/>
      <c r="E445" s="8" t="s">
        <v>14</v>
      </c>
      <c r="F445" s="50" t="s">
        <v>44</v>
      </c>
      <c r="G445" s="52"/>
    </row>
    <row r="446" spans="2:7" x14ac:dyDescent="0.25">
      <c r="B446" s="8" t="s">
        <v>4</v>
      </c>
      <c r="C446" s="50" t="s">
        <v>58</v>
      </c>
      <c r="D446" s="51"/>
      <c r="E446" s="51"/>
      <c r="F446" s="51"/>
      <c r="G446" s="52"/>
    </row>
    <row r="447" spans="2:7" x14ac:dyDescent="0.25">
      <c r="B447" s="8" t="s">
        <v>8</v>
      </c>
      <c r="C447" s="50" t="s">
        <v>223</v>
      </c>
      <c r="D447" s="52"/>
      <c r="E447" s="8" t="s">
        <v>15</v>
      </c>
      <c r="F447" s="50" t="s">
        <v>224</v>
      </c>
      <c r="G447" s="52"/>
    </row>
    <row r="448" spans="2:7" x14ac:dyDescent="0.25">
      <c r="B448" s="8" t="s">
        <v>16</v>
      </c>
      <c r="C448" s="50" t="s">
        <v>167</v>
      </c>
      <c r="D448" s="52"/>
      <c r="E448" s="8" t="s">
        <v>15</v>
      </c>
      <c r="F448" s="50" t="s">
        <v>167</v>
      </c>
      <c r="G448" s="52"/>
    </row>
    <row r="449" spans="2:7" x14ac:dyDescent="0.25">
      <c r="B449" s="26"/>
      <c r="C449" s="26"/>
      <c r="D449" s="26"/>
      <c r="E449" s="26"/>
    </row>
    <row r="450" spans="2:7" x14ac:dyDescent="0.25">
      <c r="B450" s="27"/>
      <c r="C450" s="10" t="s">
        <v>31</v>
      </c>
      <c r="D450" s="11" t="s">
        <v>32</v>
      </c>
      <c r="E450" s="11" t="s">
        <v>33</v>
      </c>
      <c r="F450" s="11" t="s">
        <v>34</v>
      </c>
      <c r="G450" s="11" t="s">
        <v>35</v>
      </c>
    </row>
    <row r="451" spans="2:7" x14ac:dyDescent="0.25">
      <c r="B451" s="9" t="s">
        <v>28</v>
      </c>
      <c r="C451" s="29">
        <v>1400</v>
      </c>
      <c r="D451" s="32">
        <v>550</v>
      </c>
      <c r="E451" s="29">
        <v>1450</v>
      </c>
      <c r="F451" s="32">
        <v>160</v>
      </c>
      <c r="G451" s="1">
        <f>SUM(C451:F451)</f>
        <v>3560</v>
      </c>
    </row>
    <row r="452" spans="2:7" ht="9" customHeight="1" x14ac:dyDescent="0.25"/>
    <row r="453" spans="2:7" x14ac:dyDescent="0.25">
      <c r="F453" s="15" t="s">
        <v>56</v>
      </c>
      <c r="G453" s="30">
        <v>45594</v>
      </c>
    </row>
    <row r="454" spans="2:7" x14ac:dyDescent="0.25">
      <c r="F454" s="15" t="s">
        <v>55</v>
      </c>
      <c r="G454" s="39" t="s">
        <v>149</v>
      </c>
    </row>
    <row r="455" spans="2:7" x14ac:dyDescent="0.25">
      <c r="F455" s="41"/>
      <c r="G455" s="40"/>
    </row>
    <row r="456" spans="2:7" ht="38.25" customHeight="1" x14ac:dyDescent="0.3">
      <c r="B456" s="55" t="s">
        <v>219</v>
      </c>
      <c r="C456" s="56"/>
      <c r="D456" s="56"/>
      <c r="E456" s="56"/>
      <c r="F456" s="56"/>
      <c r="G456" s="57"/>
    </row>
    <row r="457" spans="2:7" x14ac:dyDescent="0.25">
      <c r="B457" s="8" t="s">
        <v>6</v>
      </c>
      <c r="C457" s="50" t="s">
        <v>147</v>
      </c>
      <c r="D457" s="51"/>
      <c r="E457" s="51"/>
      <c r="F457" s="51"/>
      <c r="G457" s="52"/>
    </row>
    <row r="458" spans="2:7" x14ac:dyDescent="0.25">
      <c r="B458" s="8" t="s">
        <v>5</v>
      </c>
      <c r="C458" s="50" t="s">
        <v>148</v>
      </c>
      <c r="D458" s="51"/>
      <c r="E458" s="51"/>
      <c r="F458" s="51"/>
      <c r="G458" s="52"/>
    </row>
    <row r="459" spans="2:7" x14ac:dyDescent="0.25">
      <c r="B459" s="8" t="s">
        <v>7</v>
      </c>
      <c r="C459" s="58" t="s">
        <v>210</v>
      </c>
      <c r="D459" s="58"/>
      <c r="E459" s="58"/>
      <c r="F459" s="58"/>
      <c r="G459" s="58"/>
    </row>
    <row r="460" spans="2:7" x14ac:dyDescent="0.25">
      <c r="C460" s="25"/>
      <c r="D460" s="25"/>
      <c r="E460" s="25"/>
      <c r="F460" s="25"/>
      <c r="G460" s="25"/>
    </row>
    <row r="461" spans="2:7" x14ac:dyDescent="0.25">
      <c r="B461" s="8" t="s">
        <v>9</v>
      </c>
      <c r="C461" s="59" t="s">
        <v>244</v>
      </c>
      <c r="D461" s="60"/>
      <c r="E461" s="60"/>
      <c r="F461" s="60"/>
      <c r="G461" s="61"/>
    </row>
    <row r="462" spans="2:7" x14ac:dyDescent="0.25">
      <c r="B462" s="8" t="s">
        <v>0</v>
      </c>
      <c r="C462" s="59" t="s">
        <v>245</v>
      </c>
      <c r="D462" s="60"/>
      <c r="E462" s="60"/>
      <c r="F462" s="60"/>
      <c r="G462" s="61"/>
    </row>
    <row r="463" spans="2:7" x14ac:dyDescent="0.25">
      <c r="B463" s="8" t="s">
        <v>10</v>
      </c>
      <c r="C463" s="62" t="s">
        <v>246</v>
      </c>
      <c r="D463" s="63"/>
      <c r="E463" s="63"/>
      <c r="F463" s="63"/>
      <c r="G463" s="64"/>
    </row>
    <row r="464" spans="2:7" x14ac:dyDescent="0.25">
      <c r="B464" s="8" t="s">
        <v>1</v>
      </c>
      <c r="C464" s="59" t="s">
        <v>20</v>
      </c>
      <c r="D464" s="60"/>
      <c r="E464" s="60"/>
      <c r="F464" s="60"/>
      <c r="G464" s="61"/>
    </row>
    <row r="465" spans="2:7" ht="63" customHeight="1" x14ac:dyDescent="0.25">
      <c r="B465" s="8" t="s">
        <v>2</v>
      </c>
      <c r="C465" s="59" t="s">
        <v>273</v>
      </c>
      <c r="D465" s="61"/>
      <c r="E465" s="8" t="s">
        <v>13</v>
      </c>
      <c r="F465" s="48" t="s">
        <v>45</v>
      </c>
      <c r="G465" s="49"/>
    </row>
    <row r="466" spans="2:7" x14ac:dyDescent="0.25">
      <c r="B466" s="8" t="s">
        <v>11</v>
      </c>
      <c r="C466" s="48" t="s">
        <v>43</v>
      </c>
      <c r="D466" s="49"/>
      <c r="E466" s="8" t="s">
        <v>3</v>
      </c>
      <c r="F466" s="48" t="s">
        <v>41</v>
      </c>
      <c r="G466" s="49"/>
    </row>
    <row r="467" spans="2:7" x14ac:dyDescent="0.25">
      <c r="B467" s="8" t="s">
        <v>12</v>
      </c>
      <c r="C467" s="48" t="s">
        <v>40</v>
      </c>
      <c r="D467" s="49"/>
      <c r="E467" s="8" t="s">
        <v>14</v>
      </c>
      <c r="F467" s="48" t="s">
        <v>49</v>
      </c>
      <c r="G467" s="49"/>
    </row>
    <row r="468" spans="2:7" x14ac:dyDescent="0.25">
      <c r="B468" s="8" t="s">
        <v>4</v>
      </c>
      <c r="C468" s="50" t="s">
        <v>58</v>
      </c>
      <c r="D468" s="51"/>
      <c r="E468" s="51"/>
      <c r="F468" s="51"/>
      <c r="G468" s="52"/>
    </row>
    <row r="469" spans="2:7" x14ac:dyDescent="0.25">
      <c r="B469" s="8" t="s">
        <v>8</v>
      </c>
      <c r="C469" s="53" t="s">
        <v>247</v>
      </c>
      <c r="D469" s="54"/>
      <c r="E469" s="8" t="s">
        <v>15</v>
      </c>
      <c r="F469" s="53" t="s">
        <v>248</v>
      </c>
      <c r="G469" s="54"/>
    </row>
    <row r="470" spans="2:7" x14ac:dyDescent="0.25">
      <c r="B470" s="8" t="s">
        <v>16</v>
      </c>
      <c r="C470" s="53" t="s">
        <v>167</v>
      </c>
      <c r="D470" s="54"/>
      <c r="E470" s="8" t="s">
        <v>15</v>
      </c>
      <c r="F470" s="53" t="s">
        <v>167</v>
      </c>
      <c r="G470" s="54"/>
    </row>
    <row r="471" spans="2:7" x14ac:dyDescent="0.25">
      <c r="B471" s="26"/>
      <c r="C471" s="26"/>
      <c r="D471" s="26"/>
      <c r="E471" s="26"/>
    </row>
    <row r="472" spans="2:7" x14ac:dyDescent="0.25">
      <c r="B472" s="27"/>
      <c r="C472" s="10" t="s">
        <v>31</v>
      </c>
      <c r="D472" s="11" t="s">
        <v>32</v>
      </c>
      <c r="E472" s="11" t="s">
        <v>33</v>
      </c>
      <c r="F472" s="11" t="s">
        <v>34</v>
      </c>
      <c r="G472" s="11" t="s">
        <v>35</v>
      </c>
    </row>
    <row r="473" spans="2:7" x14ac:dyDescent="0.25">
      <c r="B473" s="9" t="s">
        <v>28</v>
      </c>
      <c r="C473" s="18">
        <v>0</v>
      </c>
      <c r="D473" s="18">
        <v>90</v>
      </c>
      <c r="E473" s="18">
        <v>0</v>
      </c>
      <c r="F473" s="18">
        <v>90</v>
      </c>
      <c r="G473" s="1">
        <v>90</v>
      </c>
    </row>
    <row r="475" spans="2:7" x14ac:dyDescent="0.25">
      <c r="F475" s="15" t="s">
        <v>56</v>
      </c>
      <c r="G475" s="30">
        <v>45594</v>
      </c>
    </row>
    <row r="476" spans="2:7" x14ac:dyDescent="0.25">
      <c r="F476" s="15" t="s">
        <v>55</v>
      </c>
      <c r="G476" s="42" t="s">
        <v>149</v>
      </c>
    </row>
    <row r="477" spans="2:7" x14ac:dyDescent="0.25">
      <c r="F477" s="41"/>
      <c r="G477" s="40"/>
    </row>
    <row r="478" spans="2:7" ht="35.25" customHeight="1" x14ac:dyDescent="0.3">
      <c r="B478" s="55" t="s">
        <v>219</v>
      </c>
      <c r="C478" s="56"/>
      <c r="D478" s="56"/>
      <c r="E478" s="56"/>
      <c r="F478" s="56"/>
      <c r="G478" s="57"/>
    </row>
    <row r="479" spans="2:7" x14ac:dyDescent="0.25">
      <c r="B479" s="8" t="s">
        <v>6</v>
      </c>
      <c r="C479" s="53" t="s">
        <v>147</v>
      </c>
      <c r="D479" s="65"/>
      <c r="E479" s="65"/>
      <c r="F479" s="65"/>
      <c r="G479" s="54"/>
    </row>
    <row r="480" spans="2:7" x14ac:dyDescent="0.25">
      <c r="B480" s="8" t="s">
        <v>5</v>
      </c>
      <c r="C480" s="53" t="s">
        <v>148</v>
      </c>
      <c r="D480" s="65"/>
      <c r="E480" s="65"/>
      <c r="F480" s="65"/>
      <c r="G480" s="54"/>
    </row>
    <row r="481" spans="2:7" x14ac:dyDescent="0.25">
      <c r="B481" s="8" t="s">
        <v>7</v>
      </c>
      <c r="C481" s="66" t="s">
        <v>210</v>
      </c>
      <c r="D481" s="66"/>
      <c r="E481" s="66"/>
      <c r="F481" s="66"/>
      <c r="G481" s="66"/>
    </row>
    <row r="482" spans="2:7" x14ac:dyDescent="0.25">
      <c r="C482" s="25"/>
      <c r="D482" s="25"/>
      <c r="E482" s="25"/>
      <c r="F482" s="25"/>
      <c r="G482" s="25"/>
    </row>
    <row r="483" spans="2:7" x14ac:dyDescent="0.25">
      <c r="B483" s="8" t="s">
        <v>9</v>
      </c>
      <c r="C483" s="50" t="s">
        <v>225</v>
      </c>
      <c r="D483" s="51"/>
      <c r="E483" s="51"/>
      <c r="F483" s="51"/>
      <c r="G483" s="52"/>
    </row>
    <row r="484" spans="2:7" x14ac:dyDescent="0.25">
      <c r="B484" s="8" t="s">
        <v>0</v>
      </c>
      <c r="C484" s="50" t="s">
        <v>226</v>
      </c>
      <c r="D484" s="51"/>
      <c r="E484" s="51"/>
      <c r="F484" s="51"/>
      <c r="G484" s="52"/>
    </row>
    <row r="485" spans="2:7" x14ac:dyDescent="0.25">
      <c r="B485" s="8" t="s">
        <v>10</v>
      </c>
      <c r="C485" s="50" t="s">
        <v>227</v>
      </c>
      <c r="D485" s="51"/>
      <c r="E485" s="51"/>
      <c r="F485" s="51"/>
      <c r="G485" s="52"/>
    </row>
    <row r="486" spans="2:7" x14ac:dyDescent="0.25">
      <c r="B486" s="8" t="s">
        <v>1</v>
      </c>
      <c r="C486" s="50" t="s">
        <v>20</v>
      </c>
      <c r="D486" s="51"/>
      <c r="E486" s="51"/>
      <c r="F486" s="51"/>
      <c r="G486" s="52"/>
    </row>
    <row r="487" spans="2:7" ht="60.75" customHeight="1" x14ac:dyDescent="0.25">
      <c r="B487" s="8" t="s">
        <v>2</v>
      </c>
      <c r="C487" s="50" t="s">
        <v>282</v>
      </c>
      <c r="D487" s="52"/>
      <c r="E487" s="8" t="s">
        <v>13</v>
      </c>
      <c r="F487" s="50" t="s">
        <v>42</v>
      </c>
      <c r="G487" s="52"/>
    </row>
    <row r="488" spans="2:7" x14ac:dyDescent="0.25">
      <c r="B488" s="8" t="s">
        <v>11</v>
      </c>
      <c r="C488" s="50" t="s">
        <v>43</v>
      </c>
      <c r="D488" s="52"/>
      <c r="E488" s="8" t="s">
        <v>3</v>
      </c>
      <c r="F488" s="50" t="s">
        <v>41</v>
      </c>
      <c r="G488" s="52"/>
    </row>
    <row r="489" spans="2:7" x14ac:dyDescent="0.25">
      <c r="B489" s="8" t="s">
        <v>12</v>
      </c>
      <c r="C489" s="50" t="s">
        <v>40</v>
      </c>
      <c r="D489" s="52"/>
      <c r="E489" s="8" t="s">
        <v>14</v>
      </c>
      <c r="F489" s="50" t="s">
        <v>44</v>
      </c>
      <c r="G489" s="52"/>
    </row>
    <row r="490" spans="2:7" x14ac:dyDescent="0.25">
      <c r="B490" s="8" t="s">
        <v>4</v>
      </c>
      <c r="C490" s="50" t="s">
        <v>58</v>
      </c>
      <c r="D490" s="51"/>
      <c r="E490" s="51"/>
      <c r="F490" s="51"/>
      <c r="G490" s="52"/>
    </row>
    <row r="491" spans="2:7" x14ac:dyDescent="0.25">
      <c r="B491" s="8" t="s">
        <v>8</v>
      </c>
      <c r="C491" s="53" t="s">
        <v>228</v>
      </c>
      <c r="D491" s="54"/>
      <c r="E491" s="8" t="s">
        <v>15</v>
      </c>
      <c r="F491" s="53" t="s">
        <v>229</v>
      </c>
      <c r="G491" s="54"/>
    </row>
    <row r="492" spans="2:7" x14ac:dyDescent="0.25">
      <c r="B492" s="8" t="s">
        <v>16</v>
      </c>
      <c r="C492" s="53" t="s">
        <v>230</v>
      </c>
      <c r="D492" s="54"/>
      <c r="E492" s="8" t="s">
        <v>15</v>
      </c>
      <c r="F492" s="53" t="s">
        <v>229</v>
      </c>
      <c r="G492" s="54"/>
    </row>
    <row r="493" spans="2:7" x14ac:dyDescent="0.25">
      <c r="B493" s="26"/>
      <c r="C493" s="26"/>
      <c r="D493" s="26"/>
      <c r="E493" s="26"/>
    </row>
    <row r="494" spans="2:7" x14ac:dyDescent="0.25">
      <c r="B494" s="27"/>
      <c r="C494" s="10" t="s">
        <v>31</v>
      </c>
      <c r="D494" s="11" t="s">
        <v>32</v>
      </c>
      <c r="E494" s="11" t="s">
        <v>33</v>
      </c>
      <c r="F494" s="11" t="s">
        <v>34</v>
      </c>
      <c r="G494" s="11" t="s">
        <v>35</v>
      </c>
    </row>
    <row r="495" spans="2:7" x14ac:dyDescent="0.25">
      <c r="B495" s="9" t="s">
        <v>28</v>
      </c>
      <c r="C495" s="28">
        <v>13</v>
      </c>
      <c r="D495" s="28">
        <v>18</v>
      </c>
      <c r="E495" s="28">
        <v>13</v>
      </c>
      <c r="F495" s="28">
        <v>18</v>
      </c>
      <c r="G495" s="1">
        <v>18</v>
      </c>
    </row>
    <row r="496" spans="2:7" x14ac:dyDescent="0.25">
      <c r="B496" s="9" t="s">
        <v>29</v>
      </c>
      <c r="C496" s="28">
        <v>18</v>
      </c>
      <c r="D496" s="28">
        <v>18</v>
      </c>
      <c r="E496" s="28">
        <v>18</v>
      </c>
      <c r="F496" s="28">
        <v>18</v>
      </c>
      <c r="G496" s="1">
        <v>18</v>
      </c>
    </row>
    <row r="497" spans="2:7" x14ac:dyDescent="0.25">
      <c r="B497" s="8" t="s">
        <v>30</v>
      </c>
      <c r="C497" s="12">
        <f>+C495/C496</f>
        <v>0.72222222222222221</v>
      </c>
      <c r="D497" s="12">
        <f>+D495/D496</f>
        <v>1</v>
      </c>
      <c r="E497" s="12">
        <f>+E495/E496</f>
        <v>0.72222222222222221</v>
      </c>
      <c r="F497" s="12">
        <f>+F495/F496</f>
        <v>1</v>
      </c>
      <c r="G497" s="12">
        <f>+G495/G496</f>
        <v>1</v>
      </c>
    </row>
    <row r="499" spans="2:7" x14ac:dyDescent="0.25">
      <c r="F499" s="15" t="s">
        <v>56</v>
      </c>
      <c r="G499" s="30">
        <v>45594</v>
      </c>
    </row>
    <row r="500" spans="2:7" x14ac:dyDescent="0.25">
      <c r="F500" s="15" t="s">
        <v>55</v>
      </c>
      <c r="G500" s="39" t="s">
        <v>149</v>
      </c>
    </row>
    <row r="502" spans="2:7" ht="35.25" customHeight="1" x14ac:dyDescent="0.3">
      <c r="B502" s="55" t="s">
        <v>219</v>
      </c>
      <c r="C502" s="56"/>
      <c r="D502" s="56"/>
      <c r="E502" s="56"/>
      <c r="F502" s="56"/>
      <c r="G502" s="57"/>
    </row>
    <row r="503" spans="2:7" x14ac:dyDescent="0.25">
      <c r="B503" s="8" t="s">
        <v>6</v>
      </c>
      <c r="C503" s="53" t="s">
        <v>147</v>
      </c>
      <c r="D503" s="65"/>
      <c r="E503" s="65"/>
      <c r="F503" s="65"/>
      <c r="G503" s="54"/>
    </row>
    <row r="504" spans="2:7" x14ac:dyDescent="0.25">
      <c r="B504" s="8" t="s">
        <v>5</v>
      </c>
      <c r="C504" s="53" t="s">
        <v>148</v>
      </c>
      <c r="D504" s="65"/>
      <c r="E504" s="65"/>
      <c r="F504" s="65"/>
      <c r="G504" s="54"/>
    </row>
    <row r="505" spans="2:7" x14ac:dyDescent="0.25">
      <c r="B505" s="8" t="s">
        <v>7</v>
      </c>
      <c r="C505" s="66" t="s">
        <v>210</v>
      </c>
      <c r="D505" s="66"/>
      <c r="E505" s="66"/>
      <c r="F505" s="66"/>
      <c r="G505" s="66"/>
    </row>
    <row r="506" spans="2:7" x14ac:dyDescent="0.25">
      <c r="C506" s="25"/>
      <c r="D506" s="25"/>
      <c r="E506" s="25"/>
      <c r="F506" s="25"/>
      <c r="G506" s="25"/>
    </row>
    <row r="507" spans="2:7" x14ac:dyDescent="0.25">
      <c r="B507" s="8" t="s">
        <v>9</v>
      </c>
      <c r="C507" s="53" t="s">
        <v>231</v>
      </c>
      <c r="D507" s="65"/>
      <c r="E507" s="65"/>
      <c r="F507" s="65"/>
      <c r="G507" s="54"/>
    </row>
    <row r="508" spans="2:7" x14ac:dyDescent="0.25">
      <c r="B508" s="8" t="s">
        <v>0</v>
      </c>
      <c r="C508" s="50" t="s">
        <v>232</v>
      </c>
      <c r="D508" s="51"/>
      <c r="E508" s="51"/>
      <c r="F508" s="51"/>
      <c r="G508" s="52"/>
    </row>
    <row r="509" spans="2:7" x14ac:dyDescent="0.25">
      <c r="B509" s="8" t="s">
        <v>10</v>
      </c>
      <c r="C509" s="53" t="s">
        <v>233</v>
      </c>
      <c r="D509" s="65"/>
      <c r="E509" s="65"/>
      <c r="F509" s="65"/>
      <c r="G509" s="54"/>
    </row>
    <row r="510" spans="2:7" x14ac:dyDescent="0.25">
      <c r="B510" s="8" t="s">
        <v>1</v>
      </c>
      <c r="C510" s="53" t="s">
        <v>20</v>
      </c>
      <c r="D510" s="65"/>
      <c r="E510" s="65"/>
      <c r="F510" s="65"/>
      <c r="G510" s="54"/>
    </row>
    <row r="511" spans="2:7" ht="60.75" customHeight="1" x14ac:dyDescent="0.25">
      <c r="B511" s="8" t="s">
        <v>2</v>
      </c>
      <c r="C511" s="53" t="s">
        <v>274</v>
      </c>
      <c r="D511" s="54"/>
      <c r="E511" s="8" t="s">
        <v>13</v>
      </c>
      <c r="F511" s="50" t="s">
        <v>42</v>
      </c>
      <c r="G511" s="52"/>
    </row>
    <row r="512" spans="2:7" x14ac:dyDescent="0.25">
      <c r="B512" s="8" t="s">
        <v>11</v>
      </c>
      <c r="C512" s="50" t="s">
        <v>43</v>
      </c>
      <c r="D512" s="52"/>
      <c r="E512" s="8" t="s">
        <v>3</v>
      </c>
      <c r="F512" s="50" t="s">
        <v>41</v>
      </c>
      <c r="G512" s="52"/>
    </row>
    <row r="513" spans="2:7" x14ac:dyDescent="0.25">
      <c r="B513" s="8" t="s">
        <v>12</v>
      </c>
      <c r="C513" s="50" t="s">
        <v>40</v>
      </c>
      <c r="D513" s="52"/>
      <c r="E513" s="8" t="s">
        <v>14</v>
      </c>
      <c r="F513" s="50" t="s">
        <v>44</v>
      </c>
      <c r="G513" s="52"/>
    </row>
    <row r="514" spans="2:7" x14ac:dyDescent="0.25">
      <c r="B514" s="8" t="s">
        <v>4</v>
      </c>
      <c r="C514" s="50" t="s">
        <v>58</v>
      </c>
      <c r="D514" s="51"/>
      <c r="E514" s="51"/>
      <c r="F514" s="51"/>
      <c r="G514" s="52"/>
    </row>
    <row r="515" spans="2:7" ht="33.75" customHeight="1" x14ac:dyDescent="0.25">
      <c r="B515" s="8" t="s">
        <v>8</v>
      </c>
      <c r="C515" s="53" t="s">
        <v>234</v>
      </c>
      <c r="D515" s="54"/>
      <c r="E515" s="8" t="s">
        <v>15</v>
      </c>
      <c r="F515" s="50" t="s">
        <v>235</v>
      </c>
      <c r="G515" s="52"/>
    </row>
    <row r="516" spans="2:7" x14ac:dyDescent="0.25">
      <c r="B516" s="8" t="s">
        <v>16</v>
      </c>
      <c r="C516" s="53" t="s">
        <v>236</v>
      </c>
      <c r="D516" s="54"/>
      <c r="E516" s="8" t="s">
        <v>15</v>
      </c>
      <c r="F516" s="50" t="s">
        <v>235</v>
      </c>
      <c r="G516" s="52"/>
    </row>
    <row r="517" spans="2:7" x14ac:dyDescent="0.25">
      <c r="B517" s="26"/>
      <c r="C517" s="26"/>
      <c r="D517" s="26"/>
      <c r="E517" s="26"/>
    </row>
    <row r="518" spans="2:7" x14ac:dyDescent="0.25">
      <c r="B518" s="27"/>
      <c r="C518" s="10" t="s">
        <v>31</v>
      </c>
      <c r="D518" s="11" t="s">
        <v>32</v>
      </c>
      <c r="E518" s="11" t="s">
        <v>33</v>
      </c>
      <c r="F518" s="11" t="s">
        <v>34</v>
      </c>
      <c r="G518" s="11" t="s">
        <v>35</v>
      </c>
    </row>
    <row r="519" spans="2:7" x14ac:dyDescent="0.25">
      <c r="B519" s="9" t="s">
        <v>28</v>
      </c>
      <c r="C519" s="28">
        <v>250</v>
      </c>
      <c r="D519" s="28">
        <v>450</v>
      </c>
      <c r="E519" s="28">
        <v>550</v>
      </c>
      <c r="F519" s="28">
        <v>660</v>
      </c>
      <c r="G519" s="1">
        <v>660</v>
      </c>
    </row>
    <row r="520" spans="2:7" x14ac:dyDescent="0.25">
      <c r="B520" s="9" t="s">
        <v>29</v>
      </c>
      <c r="C520" s="44">
        <v>1100</v>
      </c>
      <c r="D520" s="44">
        <v>1100</v>
      </c>
      <c r="E520" s="44">
        <v>1100</v>
      </c>
      <c r="F520" s="44">
        <v>1100</v>
      </c>
      <c r="G520" s="17">
        <v>1100</v>
      </c>
    </row>
    <row r="521" spans="2:7" x14ac:dyDescent="0.25">
      <c r="B521" s="8" t="s">
        <v>30</v>
      </c>
      <c r="C521" s="12">
        <f>+C519/C520</f>
        <v>0.22727272727272727</v>
      </c>
      <c r="D521" s="12">
        <f>+D519/D520</f>
        <v>0.40909090909090912</v>
      </c>
      <c r="E521" s="12">
        <f>+E519/E520</f>
        <v>0.5</v>
      </c>
      <c r="F521" s="12">
        <f>+F519/F520</f>
        <v>0.6</v>
      </c>
      <c r="G521" s="12">
        <f>+G519/G520</f>
        <v>0.6</v>
      </c>
    </row>
    <row r="523" spans="2:7" x14ac:dyDescent="0.25">
      <c r="F523" s="15" t="s">
        <v>56</v>
      </c>
      <c r="G523" s="30">
        <v>45594</v>
      </c>
    </row>
    <row r="524" spans="2:7" x14ac:dyDescent="0.25">
      <c r="F524" s="15" t="s">
        <v>55</v>
      </c>
      <c r="G524" s="39" t="s">
        <v>149</v>
      </c>
    </row>
  </sheetData>
  <mergeCells count="434">
    <mergeCell ref="C422:D422"/>
    <mergeCell ref="F422:G422"/>
    <mergeCell ref="C423:D423"/>
    <mergeCell ref="F423:G423"/>
    <mergeCell ref="C424:G424"/>
    <mergeCell ref="C425:D425"/>
    <mergeCell ref="F425:G425"/>
    <mergeCell ref="C426:D426"/>
    <mergeCell ref="F426:G426"/>
    <mergeCell ref="C413:G413"/>
    <mergeCell ref="C414:G414"/>
    <mergeCell ref="C416:G416"/>
    <mergeCell ref="C417:G417"/>
    <mergeCell ref="C418:G418"/>
    <mergeCell ref="C419:G419"/>
    <mergeCell ref="C420:G420"/>
    <mergeCell ref="C421:D421"/>
    <mergeCell ref="F421:G421"/>
    <mergeCell ref="C400:D400"/>
    <mergeCell ref="F400:G400"/>
    <mergeCell ref="C401:G401"/>
    <mergeCell ref="C402:D402"/>
    <mergeCell ref="F402:G402"/>
    <mergeCell ref="C403:D403"/>
    <mergeCell ref="F403:G403"/>
    <mergeCell ref="B411:G411"/>
    <mergeCell ref="C412:G412"/>
    <mergeCell ref="C391:G391"/>
    <mergeCell ref="C393:G393"/>
    <mergeCell ref="C394:G394"/>
    <mergeCell ref="C395:G395"/>
    <mergeCell ref="C396:G396"/>
    <mergeCell ref="C397:G397"/>
    <mergeCell ref="C398:D398"/>
    <mergeCell ref="F398:G398"/>
    <mergeCell ref="C399:D399"/>
    <mergeCell ref="F399:G399"/>
    <mergeCell ref="B388:G388"/>
    <mergeCell ref="C389:G389"/>
    <mergeCell ref="C390:G390"/>
    <mergeCell ref="C305:D305"/>
    <mergeCell ref="F305:G305"/>
    <mergeCell ref="C297:G297"/>
    <mergeCell ref="C299:G299"/>
    <mergeCell ref="C300:G300"/>
    <mergeCell ref="C301:G301"/>
    <mergeCell ref="C302:G302"/>
    <mergeCell ref="C309:D309"/>
    <mergeCell ref="F309:G309"/>
    <mergeCell ref="C306:D306"/>
    <mergeCell ref="F306:G306"/>
    <mergeCell ref="C307:G307"/>
    <mergeCell ref="C308:D308"/>
    <mergeCell ref="F308:G308"/>
    <mergeCell ref="C378:D378"/>
    <mergeCell ref="F378:G378"/>
    <mergeCell ref="F329:G329"/>
    <mergeCell ref="C330:G330"/>
    <mergeCell ref="C324:G324"/>
    <mergeCell ref="C325:G325"/>
    <mergeCell ref="C326:G326"/>
    <mergeCell ref="C295:G295"/>
    <mergeCell ref="C296:G296"/>
    <mergeCell ref="C283:D283"/>
    <mergeCell ref="F283:G283"/>
    <mergeCell ref="C284:G284"/>
    <mergeCell ref="C285:D285"/>
    <mergeCell ref="F285:G285"/>
    <mergeCell ref="C303:G303"/>
    <mergeCell ref="C304:D304"/>
    <mergeCell ref="F304:G304"/>
    <mergeCell ref="F282:G282"/>
    <mergeCell ref="C274:G274"/>
    <mergeCell ref="C276:G276"/>
    <mergeCell ref="C277:G277"/>
    <mergeCell ref="C278:G278"/>
    <mergeCell ref="C279:G279"/>
    <mergeCell ref="C286:D286"/>
    <mergeCell ref="F286:G286"/>
    <mergeCell ref="B294:G294"/>
    <mergeCell ref="B271:G271"/>
    <mergeCell ref="C272:G272"/>
    <mergeCell ref="C273:G273"/>
    <mergeCell ref="C375:D375"/>
    <mergeCell ref="F375:G375"/>
    <mergeCell ref="C376:G376"/>
    <mergeCell ref="C377:D377"/>
    <mergeCell ref="F377:G377"/>
    <mergeCell ref="C373:D373"/>
    <mergeCell ref="F373:G373"/>
    <mergeCell ref="C374:D374"/>
    <mergeCell ref="F374:G374"/>
    <mergeCell ref="C365:G365"/>
    <mergeCell ref="C366:G366"/>
    <mergeCell ref="C368:G368"/>
    <mergeCell ref="C369:G369"/>
    <mergeCell ref="C370:G370"/>
    <mergeCell ref="B363:G363"/>
    <mergeCell ref="C364:G364"/>
    <mergeCell ref="C280:G280"/>
    <mergeCell ref="C281:D281"/>
    <mergeCell ref="F281:G281"/>
    <mergeCell ref="C355:D355"/>
    <mergeCell ref="F355:G355"/>
    <mergeCell ref="C255:G255"/>
    <mergeCell ref="C254:G254"/>
    <mergeCell ref="C253:G253"/>
    <mergeCell ref="C251:G251"/>
    <mergeCell ref="C371:G371"/>
    <mergeCell ref="C372:G372"/>
    <mergeCell ref="C239:D239"/>
    <mergeCell ref="F239:G239"/>
    <mergeCell ref="C240:D240"/>
    <mergeCell ref="F240:G240"/>
    <mergeCell ref="F263:G263"/>
    <mergeCell ref="C263:D263"/>
    <mergeCell ref="F262:G262"/>
    <mergeCell ref="C262:D262"/>
    <mergeCell ref="C261:G261"/>
    <mergeCell ref="F260:G260"/>
    <mergeCell ref="C260:D260"/>
    <mergeCell ref="F259:G259"/>
    <mergeCell ref="C259:D259"/>
    <mergeCell ref="F258:G258"/>
    <mergeCell ref="C258:D258"/>
    <mergeCell ref="C257:G257"/>
    <mergeCell ref="C250:G250"/>
    <mergeCell ref="C282:D282"/>
    <mergeCell ref="C354:D354"/>
    <mergeCell ref="F354:G354"/>
    <mergeCell ref="C318:G318"/>
    <mergeCell ref="C319:G319"/>
    <mergeCell ref="C320:G320"/>
    <mergeCell ref="C322:G322"/>
    <mergeCell ref="C323:G323"/>
    <mergeCell ref="C249:G249"/>
    <mergeCell ref="B248:G248"/>
    <mergeCell ref="C341:G341"/>
    <mergeCell ref="C342:G342"/>
    <mergeCell ref="C343:G343"/>
    <mergeCell ref="C345:G345"/>
    <mergeCell ref="C346:G346"/>
    <mergeCell ref="C331:D331"/>
    <mergeCell ref="F331:G331"/>
    <mergeCell ref="C332:D332"/>
    <mergeCell ref="F332:G332"/>
    <mergeCell ref="B340:G340"/>
    <mergeCell ref="C351:D351"/>
    <mergeCell ref="F351:G351"/>
    <mergeCell ref="C352:D352"/>
    <mergeCell ref="F352:G352"/>
    <mergeCell ref="C353:G353"/>
    <mergeCell ref="C349:G349"/>
    <mergeCell ref="C350:D350"/>
    <mergeCell ref="F350:G350"/>
    <mergeCell ref="C166:D166"/>
    <mergeCell ref="F166:G166"/>
    <mergeCell ref="C167:D167"/>
    <mergeCell ref="F167:G167"/>
    <mergeCell ref="B317:G317"/>
    <mergeCell ref="B225:G225"/>
    <mergeCell ref="C234:G234"/>
    <mergeCell ref="C235:D235"/>
    <mergeCell ref="F235:G235"/>
    <mergeCell ref="C256:G256"/>
    <mergeCell ref="F190:G190"/>
    <mergeCell ref="C190:D190"/>
    <mergeCell ref="F189:G189"/>
    <mergeCell ref="C189:D189"/>
    <mergeCell ref="C188:G188"/>
    <mergeCell ref="C215:D215"/>
    <mergeCell ref="F215:G215"/>
    <mergeCell ref="C214:D214"/>
    <mergeCell ref="F214:G214"/>
    <mergeCell ref="C327:D327"/>
    <mergeCell ref="F327:G327"/>
    <mergeCell ref="F164:G164"/>
    <mergeCell ref="C165:G165"/>
    <mergeCell ref="C159:G159"/>
    <mergeCell ref="C160:G160"/>
    <mergeCell ref="C161:G161"/>
    <mergeCell ref="C162:D162"/>
    <mergeCell ref="F162:G162"/>
    <mergeCell ref="C347:G347"/>
    <mergeCell ref="C348:G348"/>
    <mergeCell ref="C328:D328"/>
    <mergeCell ref="F328:G328"/>
    <mergeCell ref="C329:D329"/>
    <mergeCell ref="C226:G226"/>
    <mergeCell ref="C227:G227"/>
    <mergeCell ref="C228:G228"/>
    <mergeCell ref="C230:G230"/>
    <mergeCell ref="C231:G231"/>
    <mergeCell ref="C236:D236"/>
    <mergeCell ref="F236:G236"/>
    <mergeCell ref="C237:D237"/>
    <mergeCell ref="F237:G237"/>
    <mergeCell ref="C238:G238"/>
    <mergeCell ref="C232:G232"/>
    <mergeCell ref="C233:G233"/>
    <mergeCell ref="C153:G153"/>
    <mergeCell ref="C154:G154"/>
    <mergeCell ref="C155:G155"/>
    <mergeCell ref="C157:G157"/>
    <mergeCell ref="C158:G158"/>
    <mergeCell ref="B152:G152"/>
    <mergeCell ref="C178:G178"/>
    <mergeCell ref="F187:G187"/>
    <mergeCell ref="C187:D187"/>
    <mergeCell ref="F186:G186"/>
    <mergeCell ref="C186:D186"/>
    <mergeCell ref="F185:G185"/>
    <mergeCell ref="C185:D185"/>
    <mergeCell ref="C184:G184"/>
    <mergeCell ref="C177:G177"/>
    <mergeCell ref="C176:G176"/>
    <mergeCell ref="B175:G175"/>
    <mergeCell ref="C183:G183"/>
    <mergeCell ref="C182:G182"/>
    <mergeCell ref="C181:G181"/>
    <mergeCell ref="C180:G180"/>
    <mergeCell ref="C163:D163"/>
    <mergeCell ref="F163:G163"/>
    <mergeCell ref="C164:D164"/>
    <mergeCell ref="F120:G120"/>
    <mergeCell ref="B105:G105"/>
    <mergeCell ref="C106:G106"/>
    <mergeCell ref="C107:G107"/>
    <mergeCell ref="C108:G108"/>
    <mergeCell ref="C110:G110"/>
    <mergeCell ref="C111:G111"/>
    <mergeCell ref="C112:G112"/>
    <mergeCell ref="C113:G113"/>
    <mergeCell ref="C114:G114"/>
    <mergeCell ref="C115:D115"/>
    <mergeCell ref="C117:D117"/>
    <mergeCell ref="C116:D116"/>
    <mergeCell ref="F116:G116"/>
    <mergeCell ref="F117:G117"/>
    <mergeCell ref="C118:G118"/>
    <mergeCell ref="C119:D119"/>
    <mergeCell ref="F119:G119"/>
    <mergeCell ref="C120:D120"/>
    <mergeCell ref="F115:G115"/>
    <mergeCell ref="C87:G87"/>
    <mergeCell ref="C88:G88"/>
    <mergeCell ref="C89:G89"/>
    <mergeCell ref="C90:D90"/>
    <mergeCell ref="F90:G90"/>
    <mergeCell ref="C94:D94"/>
    <mergeCell ref="F94:G94"/>
    <mergeCell ref="C95:D95"/>
    <mergeCell ref="F95:G95"/>
    <mergeCell ref="C91:D91"/>
    <mergeCell ref="F91:G91"/>
    <mergeCell ref="C92:D92"/>
    <mergeCell ref="F92:G92"/>
    <mergeCell ref="C93:G93"/>
    <mergeCell ref="C81:G81"/>
    <mergeCell ref="C82:G82"/>
    <mergeCell ref="C83:G83"/>
    <mergeCell ref="C85:G85"/>
    <mergeCell ref="C86:G86"/>
    <mergeCell ref="C144:D144"/>
    <mergeCell ref="F144:G144"/>
    <mergeCell ref="B80:G80"/>
    <mergeCell ref="C141:D141"/>
    <mergeCell ref="F141:G141"/>
    <mergeCell ref="C142:D142"/>
    <mergeCell ref="F142:G142"/>
    <mergeCell ref="C143:G143"/>
    <mergeCell ref="C136:G136"/>
    <mergeCell ref="C137:G137"/>
    <mergeCell ref="C138:G138"/>
    <mergeCell ref="C139:G139"/>
    <mergeCell ref="C140:D140"/>
    <mergeCell ref="F140:G140"/>
    <mergeCell ref="B130:G130"/>
    <mergeCell ref="C131:G131"/>
    <mergeCell ref="C132:G132"/>
    <mergeCell ref="C133:G133"/>
    <mergeCell ref="C135:G135"/>
    <mergeCell ref="C70:D70"/>
    <mergeCell ref="F70:G70"/>
    <mergeCell ref="C69:D69"/>
    <mergeCell ref="F69:G69"/>
    <mergeCell ref="B55:G55"/>
    <mergeCell ref="C58:G58"/>
    <mergeCell ref="C64:G64"/>
    <mergeCell ref="C67:D67"/>
    <mergeCell ref="F67:G67"/>
    <mergeCell ref="C68:G68"/>
    <mergeCell ref="C65:D65"/>
    <mergeCell ref="F65:G65"/>
    <mergeCell ref="C66:D66"/>
    <mergeCell ref="F66:G66"/>
    <mergeCell ref="C61:G61"/>
    <mergeCell ref="C62:G62"/>
    <mergeCell ref="C63:G63"/>
    <mergeCell ref="C56:G56"/>
    <mergeCell ref="C57:G57"/>
    <mergeCell ref="C60:G60"/>
    <mergeCell ref="C33:G33"/>
    <mergeCell ref="C35:G35"/>
    <mergeCell ref="C36:G36"/>
    <mergeCell ref="C44:D44"/>
    <mergeCell ref="F44:G44"/>
    <mergeCell ref="C45:D45"/>
    <mergeCell ref="F45:G45"/>
    <mergeCell ref="C41:D41"/>
    <mergeCell ref="F41:G41"/>
    <mergeCell ref="C42:D42"/>
    <mergeCell ref="F42:G42"/>
    <mergeCell ref="C43:G43"/>
    <mergeCell ref="B30:G30"/>
    <mergeCell ref="C211:D211"/>
    <mergeCell ref="F211:G211"/>
    <mergeCell ref="C212:D212"/>
    <mergeCell ref="F212:G212"/>
    <mergeCell ref="C213:G213"/>
    <mergeCell ref="C37:G37"/>
    <mergeCell ref="C210:D210"/>
    <mergeCell ref="F210:G210"/>
    <mergeCell ref="B200:G200"/>
    <mergeCell ref="C201:G201"/>
    <mergeCell ref="C202:G202"/>
    <mergeCell ref="C203:G203"/>
    <mergeCell ref="C205:G205"/>
    <mergeCell ref="C206:G206"/>
    <mergeCell ref="C207:G207"/>
    <mergeCell ref="C208:G208"/>
    <mergeCell ref="C209:G209"/>
    <mergeCell ref="C38:G38"/>
    <mergeCell ref="C39:G39"/>
    <mergeCell ref="C40:D40"/>
    <mergeCell ref="F40:G40"/>
    <mergeCell ref="C31:G31"/>
    <mergeCell ref="C32:G32"/>
    <mergeCell ref="C12:G12"/>
    <mergeCell ref="B5:G5"/>
    <mergeCell ref="C10:G10"/>
    <mergeCell ref="C11:G11"/>
    <mergeCell ref="C13:G13"/>
    <mergeCell ref="C6:G6"/>
    <mergeCell ref="C7:G7"/>
    <mergeCell ref="C14:G14"/>
    <mergeCell ref="C17:D17"/>
    <mergeCell ref="C8:G8"/>
    <mergeCell ref="C19:D19"/>
    <mergeCell ref="C20:D20"/>
    <mergeCell ref="C18:G18"/>
    <mergeCell ref="F20:G20"/>
    <mergeCell ref="F19:G19"/>
    <mergeCell ref="F17:G17"/>
    <mergeCell ref="F16:G16"/>
    <mergeCell ref="F15:G15"/>
    <mergeCell ref="C15:D15"/>
    <mergeCell ref="C16:D16"/>
    <mergeCell ref="B434:G434"/>
    <mergeCell ref="C435:G435"/>
    <mergeCell ref="C436:G436"/>
    <mergeCell ref="C437:G437"/>
    <mergeCell ref="C439:G439"/>
    <mergeCell ref="C440:G440"/>
    <mergeCell ref="C441:G441"/>
    <mergeCell ref="C442:G442"/>
    <mergeCell ref="C443:D443"/>
    <mergeCell ref="F443:G443"/>
    <mergeCell ref="C444:D444"/>
    <mergeCell ref="F444:G444"/>
    <mergeCell ref="C445:D445"/>
    <mergeCell ref="F445:G445"/>
    <mergeCell ref="C446:G446"/>
    <mergeCell ref="C447:D447"/>
    <mergeCell ref="F447:G447"/>
    <mergeCell ref="C448:D448"/>
    <mergeCell ref="F448:G448"/>
    <mergeCell ref="B478:G478"/>
    <mergeCell ref="C479:G479"/>
    <mergeCell ref="C480:G480"/>
    <mergeCell ref="C481:G481"/>
    <mergeCell ref="C483:G483"/>
    <mergeCell ref="C484:G484"/>
    <mergeCell ref="C485:G485"/>
    <mergeCell ref="C486:G486"/>
    <mergeCell ref="C487:D487"/>
    <mergeCell ref="F487:G487"/>
    <mergeCell ref="C488:D488"/>
    <mergeCell ref="F488:G488"/>
    <mergeCell ref="C489:D489"/>
    <mergeCell ref="F489:G489"/>
    <mergeCell ref="C490:G490"/>
    <mergeCell ref="C491:D491"/>
    <mergeCell ref="F491:G491"/>
    <mergeCell ref="C492:D492"/>
    <mergeCell ref="F492:G492"/>
    <mergeCell ref="B502:G502"/>
    <mergeCell ref="C503:G503"/>
    <mergeCell ref="C504:G504"/>
    <mergeCell ref="C505:G505"/>
    <mergeCell ref="C507:G507"/>
    <mergeCell ref="C508:G508"/>
    <mergeCell ref="C509:G509"/>
    <mergeCell ref="C510:G510"/>
    <mergeCell ref="C511:D511"/>
    <mergeCell ref="F511:G511"/>
    <mergeCell ref="C512:D512"/>
    <mergeCell ref="F512:G512"/>
    <mergeCell ref="C513:D513"/>
    <mergeCell ref="F513:G513"/>
    <mergeCell ref="C514:G514"/>
    <mergeCell ref="C515:D515"/>
    <mergeCell ref="F515:G515"/>
    <mergeCell ref="C516:D516"/>
    <mergeCell ref="F516:G516"/>
    <mergeCell ref="B456:G456"/>
    <mergeCell ref="C457:G457"/>
    <mergeCell ref="C458:G458"/>
    <mergeCell ref="C459:G459"/>
    <mergeCell ref="C461:G461"/>
    <mergeCell ref="C462:G462"/>
    <mergeCell ref="C463:G463"/>
    <mergeCell ref="C464:G464"/>
    <mergeCell ref="C465:D465"/>
    <mergeCell ref="F465:G465"/>
    <mergeCell ref="C466:D466"/>
    <mergeCell ref="F466:G466"/>
    <mergeCell ref="C467:D467"/>
    <mergeCell ref="F467:G467"/>
    <mergeCell ref="C468:G468"/>
    <mergeCell ref="C469:D469"/>
    <mergeCell ref="F469:G469"/>
    <mergeCell ref="C470:D470"/>
    <mergeCell ref="F470:G470"/>
  </mergeCells>
  <dataValidations count="2">
    <dataValidation type="whole" operator="greaterThanOrEqual" allowBlank="1" showInputMessage="1" showErrorMessage="1" sqref="G73:G74 G218:G219 G48:G49 G23:G24 G147 G98:G99 G193:G194 G170 G335 G358 G243 G266 G123:G124 G289 G312 G473 G406 G429 G451 G495:G496 G519:G520 G381:G382" xr:uid="{00000000-0002-0000-0000-000000000000}">
      <formula1>0</formula1>
    </dataValidation>
    <dataValidation operator="greaterThanOrEqual" allowBlank="1" showInputMessage="1" showErrorMessage="1" sqref="C48:F49 C75:G75 C23:F24 C220:G220 C429:F429 C50:G50 C25:G25 C73:F74 C147:F147 C100:G100 C98:F99 C195:G195 C123:F124 C170:F170 C335:F335 C358:F358 C243:F243 C266:F266 C289:F289 C312:F312 C193:F194 C125:G125 C381:F383 C406:F406 C519:F520 C451:F451 C497:G497 C495:F496 C521:G521 C218:F219 C473:F473 G383" xr:uid="{00000000-0002-0000-0000-000001000000}"/>
  </dataValidations>
  <pageMargins left="0.23622047244094491" right="0.23622047244094491" top="0.9055118110236221" bottom="0.74803149606299213" header="0.31496062992125984" footer="0.31496062992125984"/>
  <pageSetup scale="64" fitToHeight="0" orientation="portrait" r:id="rId1"/>
  <headerFooter>
    <oddHeader>&amp;L&amp;G&amp;C&amp;"-,Negrita"&amp;22SECRETARÍA DE HACIENDA</oddHeader>
  </headerFooter>
  <rowBreaks count="10" manualBreakCount="10">
    <brk id="54" max="7" man="1"/>
    <brk id="104" max="7" man="1"/>
    <brk id="151" max="7" man="1"/>
    <brk id="199" max="7" man="1"/>
    <brk id="247" max="7" man="1"/>
    <brk id="293" max="7" man="1"/>
    <brk id="339" max="7" man="1"/>
    <brk id="387" max="7" man="1"/>
    <brk id="433" max="7" man="1"/>
    <brk id="477" max="7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2000000}">
          <x14:formula1>
            <xm:f>Listas!$C$2:$C$3</xm:f>
          </x14:formula1>
          <xm:sqref>C64:E64 C209:E209 C39:E39 C14:E14 C139:E139 C89:E89 C184:E184 C161:E161 C326:E326 C349:E349 C234:E234 C257:E257 C372:E372 C280:E280 C303:E303 C114:E114 C397:E397 C420:E420</xm:sqref>
        </x14:dataValidation>
        <x14:dataValidation type="list" allowBlank="1" showInputMessage="1" showErrorMessage="1" xr:uid="{00000000-0002-0000-0000-000003000000}">
          <x14:formula1>
            <xm:f>Listas!$C$6:$C$8</xm:f>
          </x14:formula1>
          <xm:sqref>F65 F210 F40 F15 F140 F90 F185 F162 F327 F350 F235 F258 F373 F281 F304 F115 F398 F421</xm:sqref>
        </x14:dataValidation>
        <x14:dataValidation type="list" allowBlank="1" showInputMessage="1" showErrorMessage="1" xr:uid="{00000000-0002-0000-0000-000004000000}">
          <x14:formula1>
            <xm:f>Listas!$E$2:$E$3</xm:f>
          </x14:formula1>
          <xm:sqref>C67 C212 C42 C17 C142 C92 C187 C164 C329 C352 C237 C260 C375 C283 C306 C117 C400 C423</xm:sqref>
        </x14:dataValidation>
        <x14:dataValidation type="list" allowBlank="1" showInputMessage="1" showErrorMessage="1" xr:uid="{00000000-0002-0000-0000-000005000000}">
          <x14:formula1>
            <xm:f>Listas!$G$2:$G$3</xm:f>
          </x14:formula1>
          <xm:sqref>F66 F211 F41 F16 F141 F91 F186 F163 F328 F351 F236 F259 F374 F282 F305 F116 F399 F422</xm:sqref>
        </x14:dataValidation>
        <x14:dataValidation type="list" allowBlank="1" showInputMessage="1" showErrorMessage="1" xr:uid="{00000000-0002-0000-0000-000006000000}">
          <x14:formula1>
            <xm:f>Listas!$E$6:$E$7</xm:f>
          </x14:formula1>
          <xm:sqref>C66 C211 C41 C16 C141 C91 C186 C163 C328 C351 C236 C259 C374 C282 C305 C116 C399 C422</xm:sqref>
        </x14:dataValidation>
        <x14:dataValidation type="list" allowBlank="1" showInputMessage="1" showErrorMessage="1" xr:uid="{00000000-0002-0000-0000-000007000000}">
          <x14:formula1>
            <xm:f>Listas!$G$6:$G$9</xm:f>
          </x14:formula1>
          <xm:sqref>F67 F212 F42 F17 F142 F92 F187 F164 F329 F352 F237 F260 F375 F283 F306 F117 F400 F423</xm:sqref>
        </x14:dataValidation>
        <x14:dataValidation type="list" allowBlank="1" showInputMessage="1" showErrorMessage="1" xr:uid="{00000000-0002-0000-0000-000008000000}">
          <x14:formula1>
            <xm:f>Listas!$C$11:$C$14</xm:f>
          </x14:formula1>
          <xm:sqref>C62:G62 C207:G207 C37:G37 C12:G12 C137:G137 C87:G87 C182:G182 C159:G159 C324:G324 C347:G347 C232:G232 C255:G255 C370:G370 C278:G278 C301:G301 C112:G112 C395:G395 C418:G418</xm:sqref>
        </x14:dataValidation>
        <x14:dataValidation type="list" allowBlank="1" showInputMessage="1" showErrorMessage="1" xr:uid="{00000000-0002-0000-0000-000009000000}">
          <x14:formula1>
            <xm:f>Listas!$A$2:$A$80</xm:f>
          </x14:formula1>
          <xm:sqref>C33 C8 C203 C58 C133 C83 C178 C155 C320 C343 C228 C251 C366 C274 C297 C108 C391 C414</xm:sqref>
        </x14:dataValidation>
        <x14:dataValidation type="list" allowBlank="1" showInputMessage="1" showErrorMessage="1" xr:uid="{00000000-0002-0000-0000-00000A000000}">
          <x14:formula1>
            <xm:f>Listas!$A$84:$A$93</xm:f>
          </x14:formula1>
          <xm:sqref>C68 C213 C43 C18 C143 C93 C188 C165 C330 C353 C238 C261 C376 C284 C307 C118 C401 C424</xm:sqref>
        </x14:dataValidation>
        <x14:dataValidation type="list" allowBlank="1" showInputMessage="1" showErrorMessage="1" xr:uid="{00000000-0002-0000-0000-00000B000000}">
          <x14:formula1>
            <xm:f>'C:\Users\cristina.coutino\AppData\Local\Microsoft\Windows\INetCache\Content.Outlook\ZM8DTO4U\[POA - ACTUALIZADO cedula-de-ind-mir-formato-2024.xlsx]Listas'!#REF!</xm:f>
          </x14:formula1>
          <xm:sqref>C442:E442 C514 C481 C505 F488:F489 F513 C488:C490 C437 C444:C446 F443:F445 C468 C459</xm:sqref>
        </x14:dataValidation>
        <x14:dataValidation type="list" allowBlank="1" showInputMessage="1" showErrorMessage="1" xr:uid="{00000000-0002-0000-0000-000014000000}">
          <x14:formula1>
            <xm:f>'C:\Users\alejandra.peralta\AppData\Local\Microsoft\Windows\INetCache\Content.Outlook\A8F52680\[220921 cedula-de-ind-mir-formato-2022-v2.xlsx]Listas'!#REF!</xm:f>
          </x14:formula1>
          <xm:sqref>F511:F512 F487 C512:C513 C510:E510 C486:E486</xm:sqref>
        </x14:dataValidation>
        <x14:dataValidation type="list" allowBlank="1" showInputMessage="1" showErrorMessage="1" xr:uid="{EC719F29-4C84-4FC3-AD4D-28A38B36AB4A}">
          <x14:formula1>
            <xm:f>'C:\Users\alejandra.peralta\AppData\Local\Microsoft\Windows\INetCache\Content.Outlook\A8F52680\[cedula-de-ind-mir-formato-2022-v2.xlsx]Listas'!#REF!</xm:f>
          </x14:formula1>
          <xm:sqref>F465:F467 C466:C467 C464:E464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93"/>
  <sheetViews>
    <sheetView workbookViewId="0">
      <selection activeCell="A18" sqref="A18:A19"/>
    </sheetView>
  </sheetViews>
  <sheetFormatPr baseColWidth="10" defaultRowHeight="15" x14ac:dyDescent="0.25"/>
  <cols>
    <col min="1" max="1" width="101.85546875" customWidth="1"/>
    <col min="2" max="2" width="4.85546875" customWidth="1"/>
    <col min="3" max="3" width="23.85546875" bestFit="1" customWidth="1"/>
    <col min="4" max="4" width="3.7109375" customWidth="1"/>
    <col min="5" max="5" width="22.28515625" bestFit="1" customWidth="1"/>
    <col min="6" max="6" width="3.7109375" customWidth="1"/>
    <col min="7" max="7" width="25" bestFit="1" customWidth="1"/>
  </cols>
  <sheetData>
    <row r="1" spans="1:7" x14ac:dyDescent="0.25">
      <c r="A1" s="6" t="s">
        <v>17</v>
      </c>
      <c r="C1" s="13" t="s">
        <v>18</v>
      </c>
      <c r="E1" s="13" t="s">
        <v>22</v>
      </c>
      <c r="G1" s="13" t="s">
        <v>23</v>
      </c>
    </row>
    <row r="2" spans="1:7" ht="15.75" x14ac:dyDescent="0.25">
      <c r="A2" s="2" t="s">
        <v>68</v>
      </c>
      <c r="C2" s="14" t="s">
        <v>19</v>
      </c>
      <c r="E2" s="14" t="s">
        <v>38</v>
      </c>
      <c r="G2" s="14" t="s">
        <v>39</v>
      </c>
    </row>
    <row r="3" spans="1:7" ht="15.75" x14ac:dyDescent="0.25">
      <c r="A3" s="3" t="s">
        <v>69</v>
      </c>
      <c r="C3" s="14" t="s">
        <v>20</v>
      </c>
      <c r="E3" s="14" t="s">
        <v>40</v>
      </c>
      <c r="G3" s="14" t="s">
        <v>41</v>
      </c>
    </row>
    <row r="4" spans="1:7" ht="15.75" x14ac:dyDescent="0.25">
      <c r="A4" s="3" t="s">
        <v>70</v>
      </c>
    </row>
    <row r="5" spans="1:7" ht="15.75" x14ac:dyDescent="0.25">
      <c r="A5" s="3" t="s">
        <v>71</v>
      </c>
      <c r="C5" s="13" t="s">
        <v>21</v>
      </c>
      <c r="E5" s="13" t="s">
        <v>24</v>
      </c>
      <c r="G5" s="13" t="s">
        <v>25</v>
      </c>
    </row>
    <row r="6" spans="1:7" ht="15.75" x14ac:dyDescent="0.25">
      <c r="A6" s="3" t="s">
        <v>72</v>
      </c>
      <c r="C6" s="14" t="s">
        <v>42</v>
      </c>
      <c r="E6" s="14" t="s">
        <v>43</v>
      </c>
      <c r="G6" s="14" t="s">
        <v>44</v>
      </c>
    </row>
    <row r="7" spans="1:7" ht="15.75" x14ac:dyDescent="0.25">
      <c r="A7" s="3" t="s">
        <v>73</v>
      </c>
      <c r="C7" s="14" t="s">
        <v>45</v>
      </c>
      <c r="E7" s="14" t="s">
        <v>46</v>
      </c>
      <c r="G7" s="14" t="s">
        <v>47</v>
      </c>
    </row>
    <row r="8" spans="1:7" ht="15.75" x14ac:dyDescent="0.25">
      <c r="A8" s="2" t="s">
        <v>74</v>
      </c>
      <c r="C8" s="14" t="s">
        <v>48</v>
      </c>
      <c r="E8" s="14"/>
      <c r="G8" s="14" t="s">
        <v>49</v>
      </c>
    </row>
    <row r="9" spans="1:7" ht="15.75" x14ac:dyDescent="0.25">
      <c r="A9" s="3" t="s">
        <v>75</v>
      </c>
      <c r="G9" s="14" t="s">
        <v>50</v>
      </c>
    </row>
    <row r="10" spans="1:7" ht="15.75" x14ac:dyDescent="0.25">
      <c r="A10" s="3" t="s">
        <v>76</v>
      </c>
      <c r="C10" s="13" t="s">
        <v>37</v>
      </c>
    </row>
    <row r="11" spans="1:7" ht="15.75" x14ac:dyDescent="0.25">
      <c r="A11" s="3" t="s">
        <v>77</v>
      </c>
      <c r="C11" s="14" t="s">
        <v>51</v>
      </c>
    </row>
    <row r="12" spans="1:7" ht="15.75" x14ac:dyDescent="0.25">
      <c r="A12" s="3" t="s">
        <v>78</v>
      </c>
      <c r="C12" s="14" t="s">
        <v>52</v>
      </c>
    </row>
    <row r="13" spans="1:7" ht="15.75" x14ac:dyDescent="0.25">
      <c r="A13" s="3" t="s">
        <v>79</v>
      </c>
      <c r="C13" s="14" t="s">
        <v>53</v>
      </c>
    </row>
    <row r="14" spans="1:7" ht="15.75" x14ac:dyDescent="0.25">
      <c r="A14" s="3" t="s">
        <v>80</v>
      </c>
      <c r="C14" s="14" t="s">
        <v>54</v>
      </c>
    </row>
    <row r="15" spans="1:7" ht="15.75" x14ac:dyDescent="0.25">
      <c r="A15" s="3" t="s">
        <v>81</v>
      </c>
    </row>
    <row r="16" spans="1:7" ht="15.75" x14ac:dyDescent="0.25">
      <c r="A16" s="3" t="s">
        <v>82</v>
      </c>
    </row>
    <row r="17" spans="1:1" ht="15.75" x14ac:dyDescent="0.25">
      <c r="A17" s="3" t="s">
        <v>83</v>
      </c>
    </row>
    <row r="18" spans="1:1" ht="15.75" x14ac:dyDescent="0.25">
      <c r="A18" s="2" t="s">
        <v>84</v>
      </c>
    </row>
    <row r="19" spans="1:1" ht="15.75" x14ac:dyDescent="0.25">
      <c r="A19" s="3" t="s">
        <v>85</v>
      </c>
    </row>
    <row r="20" spans="1:1" ht="15.75" x14ac:dyDescent="0.25">
      <c r="A20" s="3" t="s">
        <v>86</v>
      </c>
    </row>
    <row r="21" spans="1:1" ht="15.75" x14ac:dyDescent="0.25">
      <c r="A21" s="3" t="s">
        <v>87</v>
      </c>
    </row>
    <row r="22" spans="1:1" ht="15.75" x14ac:dyDescent="0.25">
      <c r="A22" s="2" t="s">
        <v>88</v>
      </c>
    </row>
    <row r="23" spans="1:1" ht="15.75" x14ac:dyDescent="0.25">
      <c r="A23" s="3" t="s">
        <v>89</v>
      </c>
    </row>
    <row r="24" spans="1:1" ht="15.75" x14ac:dyDescent="0.25">
      <c r="A24" s="2" t="s">
        <v>90</v>
      </c>
    </row>
    <row r="25" spans="1:1" ht="15.75" x14ac:dyDescent="0.25">
      <c r="A25" s="3" t="s">
        <v>91</v>
      </c>
    </row>
    <row r="26" spans="1:1" ht="15.75" x14ac:dyDescent="0.25">
      <c r="A26" s="3" t="s">
        <v>92</v>
      </c>
    </row>
    <row r="27" spans="1:1" ht="15.75" x14ac:dyDescent="0.25">
      <c r="A27" s="3" t="s">
        <v>93</v>
      </c>
    </row>
    <row r="28" spans="1:1" ht="15.75" x14ac:dyDescent="0.25">
      <c r="A28" s="3" t="s">
        <v>94</v>
      </c>
    </row>
    <row r="29" spans="1:1" ht="15.75" x14ac:dyDescent="0.25">
      <c r="A29" s="3" t="s">
        <v>95</v>
      </c>
    </row>
    <row r="30" spans="1:1" x14ac:dyDescent="0.25">
      <c r="A30" s="4" t="s">
        <v>96</v>
      </c>
    </row>
    <row r="31" spans="1:1" x14ac:dyDescent="0.25">
      <c r="A31" s="4" t="s">
        <v>97</v>
      </c>
    </row>
    <row r="32" spans="1:1" ht="15.75" x14ac:dyDescent="0.25">
      <c r="A32" s="3" t="s">
        <v>98</v>
      </c>
    </row>
    <row r="33" spans="1:1" x14ac:dyDescent="0.25">
      <c r="A33" s="4" t="s">
        <v>99</v>
      </c>
    </row>
    <row r="34" spans="1:1" ht="15.75" x14ac:dyDescent="0.25">
      <c r="A34" s="5" t="s">
        <v>100</v>
      </c>
    </row>
    <row r="35" spans="1:1" x14ac:dyDescent="0.25">
      <c r="A35" s="4" t="s">
        <v>101</v>
      </c>
    </row>
    <row r="36" spans="1:1" ht="15.75" x14ac:dyDescent="0.25">
      <c r="A36" s="2" t="s">
        <v>102</v>
      </c>
    </row>
    <row r="37" spans="1:1" ht="15.75" x14ac:dyDescent="0.25">
      <c r="A37" s="3" t="s">
        <v>103</v>
      </c>
    </row>
    <row r="38" spans="1:1" ht="15.75" x14ac:dyDescent="0.25">
      <c r="A38" s="3" t="s">
        <v>104</v>
      </c>
    </row>
    <row r="39" spans="1:1" ht="15.75" x14ac:dyDescent="0.25">
      <c r="A39" s="3" t="s">
        <v>105</v>
      </c>
    </row>
    <row r="40" spans="1:1" ht="15.75" x14ac:dyDescent="0.25">
      <c r="A40" s="3" t="s">
        <v>106</v>
      </c>
    </row>
    <row r="41" spans="1:1" ht="15.75" x14ac:dyDescent="0.25">
      <c r="A41" s="3" t="s">
        <v>107</v>
      </c>
    </row>
    <row r="42" spans="1:1" ht="15.75" x14ac:dyDescent="0.25">
      <c r="A42" s="3" t="s">
        <v>108</v>
      </c>
    </row>
    <row r="43" spans="1:1" ht="15.75" x14ac:dyDescent="0.25">
      <c r="A43" s="3" t="s">
        <v>109</v>
      </c>
    </row>
    <row r="44" spans="1:1" ht="15.75" x14ac:dyDescent="0.25">
      <c r="A44" s="3" t="s">
        <v>110</v>
      </c>
    </row>
    <row r="45" spans="1:1" ht="15.75" x14ac:dyDescent="0.25">
      <c r="A45" s="3" t="s">
        <v>111</v>
      </c>
    </row>
    <row r="46" spans="1:1" ht="15.75" x14ac:dyDescent="0.25">
      <c r="A46" s="3" t="s">
        <v>112</v>
      </c>
    </row>
    <row r="47" spans="1:1" ht="15.75" x14ac:dyDescent="0.25">
      <c r="A47" s="3" t="s">
        <v>113</v>
      </c>
    </row>
    <row r="48" spans="1:1" ht="31.5" x14ac:dyDescent="0.25">
      <c r="A48" s="3" t="s">
        <v>114</v>
      </c>
    </row>
    <row r="49" spans="1:1" ht="15.75" x14ac:dyDescent="0.25">
      <c r="A49" s="2" t="s">
        <v>115</v>
      </c>
    </row>
    <row r="50" spans="1:1" ht="15.75" x14ac:dyDescent="0.25">
      <c r="A50" s="3" t="s">
        <v>116</v>
      </c>
    </row>
    <row r="51" spans="1:1" ht="15.75" x14ac:dyDescent="0.25">
      <c r="A51" s="3" t="s">
        <v>117</v>
      </c>
    </row>
    <row r="52" spans="1:1" ht="15.75" x14ac:dyDescent="0.25">
      <c r="A52" s="3" t="s">
        <v>118</v>
      </c>
    </row>
    <row r="53" spans="1:1" ht="31.5" x14ac:dyDescent="0.25">
      <c r="A53" s="3" t="s">
        <v>119</v>
      </c>
    </row>
    <row r="54" spans="1:1" x14ac:dyDescent="0.25">
      <c r="A54" s="4" t="s">
        <v>120</v>
      </c>
    </row>
    <row r="55" spans="1:1" ht="15.75" x14ac:dyDescent="0.25">
      <c r="A55" s="3" t="s">
        <v>121</v>
      </c>
    </row>
    <row r="56" spans="1:1" ht="15.75" x14ac:dyDescent="0.25">
      <c r="A56" s="3" t="s">
        <v>122</v>
      </c>
    </row>
    <row r="57" spans="1:1" ht="15.75" x14ac:dyDescent="0.25">
      <c r="A57" s="3" t="s">
        <v>123</v>
      </c>
    </row>
    <row r="58" spans="1:1" ht="15.75" x14ac:dyDescent="0.25">
      <c r="A58" s="2" t="s">
        <v>124</v>
      </c>
    </row>
    <row r="59" spans="1:1" ht="15.75" x14ac:dyDescent="0.25">
      <c r="A59" s="2" t="s">
        <v>125</v>
      </c>
    </row>
    <row r="60" spans="1:1" ht="15.75" x14ac:dyDescent="0.25">
      <c r="A60" s="3" t="s">
        <v>126</v>
      </c>
    </row>
    <row r="61" spans="1:1" ht="15.75" x14ac:dyDescent="0.25">
      <c r="A61" s="5" t="s">
        <v>127</v>
      </c>
    </row>
    <row r="62" spans="1:1" ht="15.75" x14ac:dyDescent="0.25">
      <c r="A62" s="3" t="s">
        <v>128</v>
      </c>
    </row>
    <row r="63" spans="1:1" x14ac:dyDescent="0.25">
      <c r="A63" s="4" t="s">
        <v>129</v>
      </c>
    </row>
    <row r="64" spans="1:1" ht="15.75" x14ac:dyDescent="0.25">
      <c r="A64" s="3" t="s">
        <v>130</v>
      </c>
    </row>
    <row r="65" spans="1:1" ht="15.75" x14ac:dyDescent="0.25">
      <c r="A65" s="3" t="s">
        <v>131</v>
      </c>
    </row>
    <row r="66" spans="1:1" ht="15.75" x14ac:dyDescent="0.25">
      <c r="A66" s="2" t="s">
        <v>132</v>
      </c>
    </row>
    <row r="67" spans="1:1" ht="31.5" x14ac:dyDescent="0.25">
      <c r="A67" s="2" t="s">
        <v>133</v>
      </c>
    </row>
    <row r="68" spans="1:1" ht="15.75" x14ac:dyDescent="0.25">
      <c r="A68" s="2" t="s">
        <v>134</v>
      </c>
    </row>
    <row r="69" spans="1:1" ht="15.75" x14ac:dyDescent="0.25">
      <c r="A69" s="2" t="s">
        <v>135</v>
      </c>
    </row>
    <row r="70" spans="1:1" ht="31.5" x14ac:dyDescent="0.25">
      <c r="A70" s="3" t="s">
        <v>136</v>
      </c>
    </row>
    <row r="71" spans="1:1" ht="15.75" x14ac:dyDescent="0.25">
      <c r="A71" s="3" t="s">
        <v>137</v>
      </c>
    </row>
    <row r="72" spans="1:1" ht="15.75" x14ac:dyDescent="0.25">
      <c r="A72" s="2" t="s">
        <v>138</v>
      </c>
    </row>
    <row r="73" spans="1:1" ht="15.75" x14ac:dyDescent="0.25">
      <c r="A73" s="2" t="s">
        <v>139</v>
      </c>
    </row>
    <row r="74" spans="1:1" ht="15.75" x14ac:dyDescent="0.25">
      <c r="A74" s="2" t="s">
        <v>140</v>
      </c>
    </row>
    <row r="75" spans="1:1" ht="15.75" x14ac:dyDescent="0.25">
      <c r="A75" s="2" t="s">
        <v>141</v>
      </c>
    </row>
    <row r="76" spans="1:1" ht="15.75" x14ac:dyDescent="0.25">
      <c r="A76" s="2" t="s">
        <v>142</v>
      </c>
    </row>
    <row r="77" spans="1:1" ht="15.75" x14ac:dyDescent="0.25">
      <c r="A77" s="3" t="s">
        <v>143</v>
      </c>
    </row>
    <row r="78" spans="1:1" ht="15.75" x14ac:dyDescent="0.25">
      <c r="A78" s="3" t="s">
        <v>144</v>
      </c>
    </row>
    <row r="79" spans="1:1" ht="15.75" x14ac:dyDescent="0.25">
      <c r="A79" s="3" t="s">
        <v>145</v>
      </c>
    </row>
    <row r="80" spans="1:1" ht="15.75" x14ac:dyDescent="0.25">
      <c r="A80" s="3" t="s">
        <v>146</v>
      </c>
    </row>
    <row r="83" spans="1:1" x14ac:dyDescent="0.25">
      <c r="A83" s="6" t="s">
        <v>26</v>
      </c>
    </row>
    <row r="84" spans="1:1" x14ac:dyDescent="0.25">
      <c r="A84" s="7" t="s">
        <v>58</v>
      </c>
    </row>
    <row r="85" spans="1:1" x14ac:dyDescent="0.25">
      <c r="A85" s="7" t="s">
        <v>59</v>
      </c>
    </row>
    <row r="86" spans="1:1" x14ac:dyDescent="0.25">
      <c r="A86" s="7" t="s">
        <v>60</v>
      </c>
    </row>
    <row r="87" spans="1:1" x14ac:dyDescent="0.25">
      <c r="A87" s="7" t="s">
        <v>61</v>
      </c>
    </row>
    <row r="88" spans="1:1" x14ac:dyDescent="0.25">
      <c r="A88" s="7" t="s">
        <v>62</v>
      </c>
    </row>
    <row r="89" spans="1:1" x14ac:dyDescent="0.25">
      <c r="A89" s="7" t="s">
        <v>63</v>
      </c>
    </row>
    <row r="90" spans="1:1" x14ac:dyDescent="0.25">
      <c r="A90" s="7" t="s">
        <v>64</v>
      </c>
    </row>
    <row r="91" spans="1:1" x14ac:dyDescent="0.25">
      <c r="A91" s="7" t="s">
        <v>65</v>
      </c>
    </row>
    <row r="92" spans="1:1" x14ac:dyDescent="0.25">
      <c r="A92" s="7" t="s">
        <v>66</v>
      </c>
    </row>
    <row r="93" spans="1:1" x14ac:dyDescent="0.25">
      <c r="A93" s="7" t="s">
        <v>67</v>
      </c>
    </row>
  </sheetData>
  <sheetProtection algorithmName="SHA-512" hashValue="TiKHIrZQHYVQ/3FtX6zHUxWlQsFt582IIlhVUSyP7GC+k7xIUV9pNSw0wFvl3bNv9J6tP5sidtO9Ka8F9h8brA==" saltValue="9/7XOfpclwJxUAUKj9e7TA==" spinCount="100000" sheet="1" objects="1" scenarios="1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272A21F80BA34CA301758FC46E7D0D" ma:contentTypeVersion="" ma:contentTypeDescription="Crear nuevo documento." ma:contentTypeScope="" ma:versionID="5a18bbadecdd4d1b6db75c4cda3ec075">
  <xsd:schema xmlns:xsd="http://www.w3.org/2001/XMLSchema" xmlns:xs="http://www.w3.org/2001/XMLSchema" xmlns:p="http://schemas.microsoft.com/office/2006/metadata/properties" xmlns:ns1="http://schemas.microsoft.com/sharepoint/v3" xmlns:ns2="0ad1bae6-2a2a-4970-9fd8-18d3eccc6c77" targetNamespace="http://schemas.microsoft.com/office/2006/metadata/properties" ma:root="true" ma:fieldsID="17f0563a3b21f71b8cb993af38efa65e" ns1:_="" ns2:_="">
    <xsd:import namespace="http://schemas.microsoft.com/sharepoint/v3"/>
    <xsd:import namespace="0ad1bae6-2a2a-4970-9fd8-18d3eccc6c7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1bae6-2a2a-4970-9fd8-18d3eccc6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4320A3-E4D4-4C73-BBEF-18DEA6E9ABA0}"/>
</file>

<file path=customXml/itemProps2.xml><?xml version="1.0" encoding="utf-8"?>
<ds:datastoreItem xmlns:ds="http://schemas.openxmlformats.org/officeDocument/2006/customXml" ds:itemID="{FFDAAAA1-AA6B-48F2-BC4E-9C0D88223255}"/>
</file>

<file path=customXml/itemProps3.xml><?xml version="1.0" encoding="utf-8"?>
<ds:datastoreItem xmlns:ds="http://schemas.openxmlformats.org/officeDocument/2006/customXml" ds:itemID="{591947C8-2BE8-4714-9AE4-7C6FD4C5F8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Cédula</vt:lpstr>
      <vt:lpstr>Listas</vt:lpstr>
      <vt:lpstr>Cédula!Área_de_impresión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Alma Danira Valenzuela Rodriguez</cp:lastModifiedBy>
  <cp:lastPrinted>2025-04-30T18:51:30Z</cp:lastPrinted>
  <dcterms:created xsi:type="dcterms:W3CDTF">2021-09-08T20:40:06Z</dcterms:created>
  <dcterms:modified xsi:type="dcterms:W3CDTF">2025-09-23T18:44:25Z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0x0101000F272A21F80BA34CA301758FC46E7D0D</vt:lpwstr>
  </property>
</Properties>
</file>