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4\"/>
    </mc:Choice>
  </mc:AlternateContent>
  <xr:revisionPtr revIDLastSave="0" documentId="13_ncr:1_{8E37A251-A3F9-477A-9FCD-4FAFF1FBF1B1}" xr6:coauthVersionLast="36" xr6:coauthVersionMax="47" xr10:uidLastSave="{00000000-0000-0000-0000-000000000000}"/>
  <bookViews>
    <workbookView xWindow="-120" yWindow="-120" windowWidth="29040" windowHeight="15720" xr2:uid="{B3D8D668-4917-402F-B862-4B93B1E2180C}"/>
  </bookViews>
  <sheets>
    <sheet name="ETCA-III-05" sheetId="1" r:id="rId1"/>
  </sheets>
  <externalReferences>
    <externalReference r:id="rId2"/>
  </externalReferences>
  <definedNames>
    <definedName name="_xlnm.Print_Area" localSheetId="0">'ETCA-III-05'!$A$1:$Q$40</definedName>
    <definedName name="_xlnm.Database" localSheetId="0">#REF!</definedName>
    <definedName name="_xlnm.Database">#REF!</definedName>
    <definedName name="ppto">[1]Hoja2!$B$3:$M$95</definedName>
    <definedName name="qw" localSheetId="0">#REF!</definedName>
    <definedName name="qw">#REF!</definedName>
    <definedName name="_xlnm.Print_Titles" localSheetId="0">'ETCA-III-05'!$7:$8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 l="1"/>
  <c r="L34" i="1"/>
  <c r="L31" i="1"/>
  <c r="J31" i="1"/>
  <c r="L29" i="1" l="1"/>
  <c r="J29" i="1"/>
  <c r="L28" i="1" l="1"/>
  <c r="L26" i="1" l="1"/>
  <c r="L25" i="1"/>
  <c r="L23" i="1"/>
  <c r="L21" i="1"/>
  <c r="J23" i="1"/>
  <c r="J21" i="1" l="1"/>
  <c r="L19" i="1" l="1"/>
  <c r="L17" i="1" l="1"/>
  <c r="J17" i="1"/>
  <c r="L15" i="1" l="1"/>
  <c r="J15" i="1"/>
  <c r="L13" i="1"/>
  <c r="J13" i="1"/>
  <c r="L11" i="1" l="1"/>
  <c r="J11" i="1"/>
  <c r="L9" i="1"/>
  <c r="J9" i="1"/>
  <c r="L20" i="1"/>
  <c r="L30" i="1" l="1"/>
  <c r="L27" i="1"/>
</calcChain>
</file>

<file path=xl/sharedStrings.xml><?xml version="1.0" encoding="utf-8"?>
<sst xmlns="http://schemas.openxmlformats.org/spreadsheetml/2006/main" count="187" uniqueCount="140">
  <si>
    <t>Dependencia y/o Entidad:</t>
  </si>
  <si>
    <t>Instituto Tecnológico de Sonora</t>
  </si>
  <si>
    <t>Programa Presupuestario:</t>
  </si>
  <si>
    <t>E101E05 Operación y desarrollo del Instituto Tecnológico de Sonora</t>
  </si>
  <si>
    <t>Eje del PED:</t>
  </si>
  <si>
    <t>Un gobierno para todas y todos</t>
  </si>
  <si>
    <t>Objetivo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</si>
  <si>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</si>
  <si>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</si>
  <si>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</si>
  <si>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</si>
  <si>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</si>
  <si>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</si>
  <si>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</si>
  <si>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</si>
  <si>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</si>
  <si>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</si>
  <si>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</si>
  <si>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</si>
  <si>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</si>
  <si>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</si>
  <si>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</si>
  <si>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</si>
  <si>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</si>
  <si>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</si>
  <si>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</si>
  <si>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</si>
  <si>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</si>
  <si>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</si>
  <si>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</si>
  <si>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Cobertura del Instituto Tecnológico de Sonora</t>
  </si>
  <si>
    <t>Porcentaje</t>
  </si>
  <si>
    <t>Matrícula total del ITSON</t>
  </si>
  <si>
    <t>Ascendente</t>
  </si>
  <si>
    <t>Anual</t>
  </si>
  <si>
    <t xml:space="preserve">Reporte de población escolar del ciclo 2024-2025, emitido por la Dirección de Planeación en el 2024.
Proyecciones por Región y sexo 2010-2030, COESPO https://coespo.sonora.gob.mx/index.php?option=com_sppagebuilder&amp;view=page&amp;id=38 </t>
  </si>
  <si>
    <r>
      <t xml:space="preserve">Estabilidad de la tasa de egreso del nivel Medio Superior, 
Disminución del índice de marginación en Sonora
</t>
    </r>
    <r>
      <rPr>
        <sz val="10"/>
        <rFont val="Arial"/>
        <family val="2"/>
      </rPr>
      <t>Oferta académica en el Sur de Sonora similar a la del año anterior
Interés de los jóvenes de estudiar en el ITSON.</t>
    </r>
  </si>
  <si>
    <t>Proyección a mitad de año del 2024 de hombres y mujeres entre 18 y 25 años del Estado de Sonora</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</si>
  <si>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</si>
  <si>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</si>
  <si>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</si>
  <si>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</si>
  <si>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2024-2025, emitido por la Dirección de Planeación en el 2024.</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</si>
  <si>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</si>
  <si>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</si>
  <si>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</si>
  <si>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</si>
  <si>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2024-2025,emitido por la Dirección de Planeación en el 2024</t>
  </si>
  <si>
    <r>
      <t xml:space="preserve">Disminución del índice de marginación en Sonora.
Oferta académica en el Sur de Sonora similar a la del año anterior.
Interés de los jóvenes de estudiar en el ITSON.
</t>
    </r>
    <r>
      <rPr>
        <sz val="10"/>
        <rFont val="Arial"/>
        <family val="2"/>
      </rPr>
      <t xml:space="preserve">Que se mantengan las políticas y lineamientos de evaluación a nivel nacional </t>
    </r>
  </si>
  <si>
    <t>Matrícula total de posgrado</t>
  </si>
  <si>
    <t>COMPONENTES</t>
  </si>
  <si>
    <t>C1. Educación Superior de calidad consolidada</t>
  </si>
  <si>
    <t>Porcentaje de Programas Educativos de calidad</t>
  </si>
  <si>
    <t>Programas Educativos de pregrado de calidad</t>
  </si>
  <si>
    <t>Total de PE de pregrado evaluables</t>
  </si>
  <si>
    <t>C2. Escenarios complementarios al modelo de aprendizaje y formación integral fortalecidos</t>
  </si>
  <si>
    <t>Tasa de egreso oportuna</t>
  </si>
  <si>
    <t>Egresados de la cohorte cinco años después de ingresar</t>
  </si>
  <si>
    <t>Estudiantes de la cohorte</t>
  </si>
  <si>
    <t>ACTIVIDADES</t>
  </si>
  <si>
    <t>A1C1 Generación de nuevos programas educativos</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</si>
  <si>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</si>
  <si>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</si>
  <si>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</si>
  <si>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</si>
  <si>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académica en el Sur de Sonora similar a la del año anterior.</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</si>
  <si>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</si>
  <si>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</si>
  <si>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</si>
  <si>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</si>
  <si>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</si>
  <si>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Semestral</t>
  </si>
  <si>
    <t>Diagnóstico sobre el estatus de programas educativos
Correos de envío de información a los organismos acreditadores.</t>
  </si>
  <si>
    <t>La institución cuenta con el recurso humano y presupuestal para llevar a cabo los procesos de seguimiento y evaluación de PE.</t>
  </si>
  <si>
    <t>A3C1 Habilitación del personal docente</t>
  </si>
  <si>
    <t>Porcentaje de profesores de tiempo completo con perfil PRODEP</t>
  </si>
  <si>
    <t>Número de profesores de tiempo completo con perfil PRODEP</t>
  </si>
  <si>
    <t>Relación de Profesores de Tiempo Completo registrados ante el PRODEP en el 2024, elaborado por la Dirección de Planeación</t>
  </si>
  <si>
    <t>Convocatoria similar a la del año anterior.
Acceso a recursos extraordinarios para publicaciones.
Cultura de titulación por tesis. 
Colaboración de organizaciones y sector privado para convenios de colaboración.
Permanencia de los profesores en la Institución</t>
  </si>
  <si>
    <t>Total de profesores de tiempo completo</t>
  </si>
  <si>
    <t xml:space="preserve">Porcentaje de PTC miembros del SNI </t>
  </si>
  <si>
    <t>Número de PTC miembros del SNI</t>
  </si>
  <si>
    <t>Reporte emitido por el CONACYT y reporte emitido de la plataforma de PRODEP en el 2024, generado por la Dirección de Planeación Institucional</t>
  </si>
  <si>
    <t>Requisitos de convocatorias similares a los del año anterior.
Acceso a recursos extraordinarios para la publicaciones de calidad
Permanencia de profesores en la Institución</t>
  </si>
  <si>
    <t>Total de PTC</t>
  </si>
  <si>
    <t>A1C2 Desarrollo de actividades culturales y deportivas</t>
  </si>
  <si>
    <t>Número de actividades culturales y artísticas emprendidas para la difusión de la cultura.</t>
  </si>
  <si>
    <t>Actividades</t>
  </si>
  <si>
    <t>Número de eventos culturales + cursos del programa de desarrollo intercultural</t>
  </si>
  <si>
    <t>Trimestral</t>
  </si>
  <si>
    <t>Relación trimestral de eventos culturales emitida por el Departamento de Extensión de la Cultura y lista de clases de CIA, por ciclo lectivo, en el 2024.</t>
  </si>
  <si>
    <t>Alumnos con herramientas tecnológicas para clases y eventos virtuales.
Disposición de alumnos y organismos a participar/colaborar en actividades culturales.
Condiciones sanitarias y climáticas que permitan la realización de actividades culturales y artísticas</t>
  </si>
  <si>
    <t>Número de cursos deportivos</t>
  </si>
  <si>
    <t>Cursos</t>
  </si>
  <si>
    <t xml:space="preserve"> Número de grupos de cursos deportivos</t>
  </si>
  <si>
    <t>Lista de seguimiento, emitida por el departamento de Deporte y Salud</t>
  </si>
  <si>
    <t>Condiciones sanitarias adecuadas para la atención de alumnos.
Participación de los alumnos en las actividades programadas</t>
  </si>
  <si>
    <t>A2C2 Vinculación con todos los sectores</t>
  </si>
  <si>
    <t>Número de convenios Institucionales</t>
  </si>
  <si>
    <t>Convenios</t>
  </si>
  <si>
    <t>Sumatoria de convenios realizados en los diferentes sectores</t>
  </si>
  <si>
    <t xml:space="preserve">Listado de convenios elaborados en el 2024, generado por el departamento de Vinculación Institucional </t>
  </si>
  <si>
    <t>Interés de empresas y organismos en formalizar o renovar la vinculación.
Proyectos específicos que originen la necesidad de un convenio marco.
Condiciones sanitarias y contexto político que permita la  firma de convenios a pesar de ser un año electoral</t>
  </si>
  <si>
    <t>Número de alumnos que realizan práctica profesional</t>
  </si>
  <si>
    <t>Alumnos</t>
  </si>
  <si>
    <t>Sumatoria de alumnos registrados en prácticas profesionales</t>
  </si>
  <si>
    <t>Listado de proyectos de prácticas profesionales, emitido del SIPA en el 2024, emitido por el Departamento de Vinculación de la Unidad Obregón, Guaymas, Empalme y Navojoa.</t>
  </si>
  <si>
    <t>Solicitud de empresas y organismos de practicantes.
Participación de alumnos en el programa de práctica profesional.
Condiciones sanitarias adecuadas para la realización de prácticas presenciales.
Mantener y acrecentar los convenios con empresas</t>
  </si>
  <si>
    <t>A3C2 Acompañamiento limitado en la adecuación a la vida universitaria</t>
  </si>
  <si>
    <t>Alumnos atendidos en
programas de tutoría</t>
  </si>
  <si>
    <t>Sumatoria de alumnos 
atendidos en servicios de tutoría</t>
  </si>
  <si>
    <t>Reportes de calificaciones de tutorías del 2024, generado en el Centro de Información Académica (CIA) y elaborado por la Coordinación de Desarrollo Académico</t>
  </si>
  <si>
    <t>Cantidad similar de alumnos de nuevo ingreso en relación al año anterior.
Interés de los alumnos en participar y aprobar los cursos de tutorías.</t>
  </si>
  <si>
    <t>A4C2 Promoción de la salud</t>
  </si>
  <si>
    <t>Número de consultas en servicios a la salud física y emocional</t>
  </si>
  <si>
    <t>Consultas</t>
  </si>
  <si>
    <t>Sumatoria de consultas atendidas en los servicios de la universidad saludable</t>
  </si>
  <si>
    <t>Bitácora de servicios del 2024 de la Universidad Saludable, elaborado por la Coordinación de Desarrollo Académico</t>
  </si>
  <si>
    <t>Participación de los alumnos en los diferentes servicios.
Mantener los convenios con Instituciones Educativas que proveen practicantes.</t>
  </si>
  <si>
    <t>A5C2 Entrega de apoyos económicos académicos</t>
  </si>
  <si>
    <t xml:space="preserve">Porcentaje de alumnos que reciben becas </t>
  </si>
  <si>
    <t>Sumatoria de alumnos con becas de los diferentes programas internos</t>
  </si>
  <si>
    <t>Reportes de los diferentes programas de becas en el 2024, concentrado por la Dirección de Planeación Institucional</t>
  </si>
  <si>
    <t>Cumplimiento de las obligaciones financieras del Estado con la Institución.
Participación de alumnos en las convocatorias.
Participación de la comunidad universitaria en la generación de recursos propios.
Incremento de matrícula conforme a la proyección</t>
  </si>
  <si>
    <t>Total de alumnos inscritos</t>
  </si>
  <si>
    <t>A6C2 Implementación de medidas que disminuyan los obstáculos biológicos, culturales y estructurales, fomentando el acceso, permanencia y egreso de mujeres</t>
  </si>
  <si>
    <t>Número de acciones afirmativas para la igualdad sustantiva, no discriminación y acceso a las mujeres a una vida libre de violencia realizadas</t>
  </si>
  <si>
    <t>Número</t>
  </si>
  <si>
    <t>Número de acciones realizadas</t>
  </si>
  <si>
    <t>N/A</t>
  </si>
  <si>
    <t>Reportes emitidos en el 2024 por la Comisión de Transversalización de la Perspectiva de género</t>
  </si>
  <si>
    <t>Participación de alumnos y personal del ITSON a los eventos
Interés de participar en los eventos o programas 
personas habilitadas para impartir cursos con perspectiva de género</t>
  </si>
  <si>
    <t>A7C2 Promoción de Derechos Humanos y Cultura de la Paz</t>
  </si>
  <si>
    <t>Número de acciones realizadas del  Programa de cultura de la paz</t>
  </si>
  <si>
    <t>Reportes emitidos en el 2024 por la Dirección de Ciencias Sociales y Humanidades</t>
  </si>
  <si>
    <t xml:space="preserve">Participación de alumnos y personal del ITSON a los eventos
Interés de participar en los eventos personas habilitadas para impartir cursos </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</si>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</sst>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6"/>
      <name val="Arial"/>
      <family val="2"/>
    </font>
    <font>
      <b/>
      <sz val="12"/>
      <name val="Arial"/>
      <family val="2"/>
    </font>
    <font>
      <sz val="12"/>
      <color theme="1"/>
      <name val="Arial"/>
      <family val="2"/>
    </font>
    <font>
      <sz val="11"/>
      <color rgb="FFFFFF00"/>
      <name val="Calibri"/>
      <family val="2"/>
      <scheme val="minor"/>
    </font>
    <font>
      <sz val="16"/>
      <name val="Arial"/>
      <family val="2"/>
    </font>
    <font>
      <b/>
      <sz val="14"/>
      <name val="Arial"/>
      <family val="2"/>
    </font>
    <font>
      <sz val="11"/>
      <name val="Arial"/>
      <family val="2"/>
    </font>
    <font>
      <sz val="10"/>
      <name val="Arial"/>
      <family val="2"/>
    </font>
    <font>
      <sz val="10"/>
      <color theme="1" tint="4.9989318521683403E-2"/>
      <name val="Arial"/>
      <family val="2"/>
    </font>
    <font>
      <sz val="16"/>
      <color theme="1"/>
      <name val="Arial"/>
      <family val="2"/>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4" fillId="0" borderId="0" xfId="0" applyFont="1"/>
    <xf numFmtId="0" fontId="5" fillId="0" borderId="0" xfId="0" applyFont="1"/>
    <xf numFmtId="0" fontId="2" fillId="3" borderId="1" xfId="0" applyFont="1" applyFill="1" applyBorder="1" applyAlignment="1">
      <alignment horizontal="center" vertical="center" wrapText="1" readingOrder="1"/>
    </xf>
    <xf numFmtId="0" fontId="8" fillId="2" borderId="1"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3" fontId="8" fillId="0" borderId="1" xfId="0" applyNumberFormat="1" applyFont="1" applyBorder="1" applyAlignment="1">
      <alignment horizontal="center" vertical="center" wrapText="1" readingOrder="1"/>
    </xf>
    <xf numFmtId="0" fontId="0" fillId="0" borderId="0" xfId="0" applyAlignment="1">
      <alignment vertical="center"/>
    </xf>
    <xf numFmtId="0" fontId="0" fillId="0" borderId="0" xfId="0" applyAlignment="1">
      <alignment vertical="top"/>
    </xf>
    <xf numFmtId="3" fontId="8" fillId="2" borderId="1" xfId="0" applyNumberFormat="1"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3"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2" fontId="8" fillId="2" borderId="1" xfId="0" applyNumberFormat="1"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2" fontId="8" fillId="0" borderId="1" xfId="0" applyNumberFormat="1" applyFont="1" applyBorder="1" applyAlignment="1">
      <alignment horizontal="center" vertical="center" wrapText="1" readingOrder="1"/>
    </xf>
    <xf numFmtId="0" fontId="8" fillId="2" borderId="1" xfId="0" applyFont="1" applyFill="1" applyBorder="1" applyAlignment="1">
      <alignment vertical="center" wrapText="1" readingOrder="1"/>
    </xf>
    <xf numFmtId="0" fontId="10" fillId="2" borderId="1" xfId="0" applyFont="1" applyFill="1" applyBorder="1" applyAlignment="1">
      <alignment horizontal="center" vertical="center" wrapText="1" readingOrder="1"/>
    </xf>
    <xf numFmtId="4" fontId="8" fillId="2" borderId="1" xfId="0" applyNumberFormat="1" applyFont="1" applyFill="1" applyBorder="1" applyAlignment="1">
      <alignment horizontal="center" vertical="center" wrapText="1" readingOrder="1"/>
    </xf>
    <xf numFmtId="3"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readingOrder="1"/>
    </xf>
    <xf numFmtId="0" fontId="11" fillId="0" borderId="0" xfId="0" applyFont="1"/>
    <xf numFmtId="0" fontId="12" fillId="0" borderId="0" xfId="0" applyFont="1"/>
    <xf numFmtId="0" fontId="11" fillId="0" borderId="0" xfId="0" applyFont="1" applyAlignment="1">
      <alignment horizontal="left"/>
    </xf>
    <xf numFmtId="0" fontId="8" fillId="0" borderId="1" xfId="0" applyFont="1" applyFill="1" applyBorder="1" applyAlignment="1">
      <alignment horizontal="center" vertical="center" wrapText="1"/>
    </xf>
    <xf numFmtId="164" fontId="8" fillId="2" borderId="1" xfId="1" applyNumberFormat="1" applyFont="1" applyFill="1" applyBorder="1" applyAlignment="1">
      <alignment horizontal="center" vertical="center" wrapText="1" readingOrder="1"/>
    </xf>
    <xf numFmtId="3" fontId="8"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8" fillId="2" borderId="1" xfId="0"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0" fontId="9" fillId="2" borderId="1" xfId="0" applyFont="1" applyFill="1" applyBorder="1" applyAlignment="1">
      <alignment horizontal="center" vertical="center" wrapText="1"/>
    </xf>
    <xf numFmtId="10" fontId="8" fillId="2" borderId="1" xfId="0" applyNumberFormat="1"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3" fontId="8" fillId="0" borderId="1" xfId="0" applyNumberFormat="1"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 xfId="0" applyFont="1" applyFill="1" applyBorder="1" applyAlignment="1">
      <alignment horizontal="center" vertical="center" wrapText="1" readingOrder="1"/>
    </xf>
    <xf numFmtId="0" fontId="7" fillId="2" borderId="5" xfId="0" applyFont="1" applyFill="1" applyBorder="1" applyAlignment="1">
      <alignment horizontal="center" vertical="center" wrapText="1" readingOrder="1"/>
    </xf>
    <xf numFmtId="0" fontId="7" fillId="2" borderId="6"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2" borderId="1" xfId="0" applyFont="1" applyFill="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0" fontId="6" fillId="2" borderId="1" xfId="0" applyFont="1" applyFill="1" applyBorder="1" applyAlignment="1">
      <alignment horizontal="center" vertical="top" wrapText="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7" fillId="2" borderId="7" xfId="0"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0" fontId="9" fillId="2" borderId="1" xfId="0" applyFont="1" applyFill="1" applyBorder="1" applyAlignment="1">
      <alignment horizontal="center" vertical="center" wrapText="1"/>
    </xf>
    <xf numFmtId="10" fontId="8" fillId="2" borderId="1" xfId="0" applyNumberFormat="1"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10" fontId="8" fillId="0" borderId="1" xfId="1"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6249-4BD1-4169-86F6-1F63758919B5}">
  <sheetPr>
    <pageSetUpPr fitToPage="1"/>
  </sheetPr>
  <dimension ref="A1:R39"/>
  <sheetViews>
    <sheetView tabSelected="1" topLeftCell="C33" zoomScale="85" zoomScaleNormal="85" zoomScalePageLayoutView="60" workbookViewId="0">
      <selection activeCell="K34" sqref="K34"/>
    </sheetView>
  </sheetViews>
  <sheetFormatPr baseColWidth="10" defaultColWidth="3.7109375" defaultRowHeight="15.75" x14ac:dyDescent="0.25"/>
  <cols>
    <col min="1" max="1" width="20.5703125" style="1" customWidth="1"/>
    <col min="2" max="2" width="35" customWidth="1"/>
    <col min="3" max="3" width="34.5703125" customWidth="1"/>
    <col min="4" max="5" width="37.140625" hidden="1" customWidth="1"/>
    <col min="6" max="9" width="8.5703125" customWidth="1"/>
    <col min="10" max="10" width="20" customWidth="1"/>
    <col min="11" max="11" width="19.85546875" customWidth="1"/>
    <col min="12" max="12" width="17.140625" customWidth="1"/>
    <col min="13" max="13" width="18.28515625" bestFit="1" customWidth="1"/>
    <col min="14" max="14" width="13.28515625" bestFit="1" customWidth="1"/>
    <col min="15" max="15" width="18.42578125" bestFit="1" customWidth="1"/>
    <col min="16" max="16" width="27.42578125" customWidth="1"/>
    <col min="17" max="17" width="18.85546875" customWidth="1"/>
    <col min="18" max="255" width="11.42578125" customWidth="1"/>
    <col min="257" max="257" width="20.5703125" customWidth="1"/>
    <col min="258" max="258" width="35" customWidth="1"/>
    <col min="259" max="259" width="34.5703125" customWidth="1"/>
    <col min="260" max="261" width="37.140625" customWidth="1"/>
    <col min="262" max="265" width="8.5703125" customWidth="1"/>
    <col min="266" max="266" width="20" customWidth="1"/>
    <col min="267" max="267" width="19.85546875" customWidth="1"/>
    <col min="268" max="268" width="17.140625" customWidth="1"/>
    <col min="269" max="269" width="18.28515625" bestFit="1" customWidth="1"/>
    <col min="270" max="270" width="13.28515625" bestFit="1" customWidth="1"/>
    <col min="271" max="271" width="18.42578125" bestFit="1" customWidth="1"/>
    <col min="272" max="272" width="27.42578125" customWidth="1"/>
    <col min="273" max="273" width="18.85546875" customWidth="1"/>
    <col min="274" max="511" width="11.42578125" customWidth="1"/>
    <col min="513" max="513" width="20.5703125" customWidth="1"/>
    <col min="514" max="514" width="35" customWidth="1"/>
    <col min="515" max="515" width="34.5703125" customWidth="1"/>
    <col min="516" max="517" width="37.140625" customWidth="1"/>
    <col min="518" max="521" width="8.5703125" customWidth="1"/>
    <col min="522" max="522" width="20" customWidth="1"/>
    <col min="523" max="523" width="19.85546875" customWidth="1"/>
    <col min="524" max="524" width="17.140625" customWidth="1"/>
    <col min="525" max="525" width="18.28515625" bestFit="1" customWidth="1"/>
    <col min="526" max="526" width="13.28515625" bestFit="1" customWidth="1"/>
    <col min="527" max="527" width="18.42578125" bestFit="1" customWidth="1"/>
    <col min="528" max="528" width="27.42578125" customWidth="1"/>
    <col min="529" max="529" width="18.85546875" customWidth="1"/>
    <col min="530" max="767" width="11.42578125" customWidth="1"/>
    <col min="769" max="769" width="20.5703125" customWidth="1"/>
    <col min="770" max="770" width="35" customWidth="1"/>
    <col min="771" max="771" width="34.5703125" customWidth="1"/>
    <col min="772" max="773" width="37.140625" customWidth="1"/>
    <col min="774" max="777" width="8.5703125" customWidth="1"/>
    <col min="778" max="778" width="20" customWidth="1"/>
    <col min="779" max="779" width="19.85546875" customWidth="1"/>
    <col min="780" max="780" width="17.140625" customWidth="1"/>
    <col min="781" max="781" width="18.28515625" bestFit="1" customWidth="1"/>
    <col min="782" max="782" width="13.28515625" bestFit="1" customWidth="1"/>
    <col min="783" max="783" width="18.42578125" bestFit="1" customWidth="1"/>
    <col min="784" max="784" width="27.42578125" customWidth="1"/>
    <col min="785" max="785" width="18.85546875" customWidth="1"/>
    <col min="786" max="1023" width="11.42578125" customWidth="1"/>
    <col min="1025" max="1025" width="20.5703125" customWidth="1"/>
    <col min="1026" max="1026" width="35" customWidth="1"/>
    <col min="1027" max="1027" width="34.5703125" customWidth="1"/>
    <col min="1028" max="1029" width="37.140625" customWidth="1"/>
    <col min="1030" max="1033" width="8.5703125" customWidth="1"/>
    <col min="1034" max="1034" width="20" customWidth="1"/>
    <col min="1035" max="1035" width="19.85546875" customWidth="1"/>
    <col min="1036" max="1036" width="17.140625" customWidth="1"/>
    <col min="1037" max="1037" width="18.28515625" bestFit="1" customWidth="1"/>
    <col min="1038" max="1038" width="13.28515625" bestFit="1" customWidth="1"/>
    <col min="1039" max="1039" width="18.42578125" bestFit="1" customWidth="1"/>
    <col min="1040" max="1040" width="27.42578125" customWidth="1"/>
    <col min="1041" max="1041" width="18.85546875" customWidth="1"/>
    <col min="1042" max="1279" width="11.42578125" customWidth="1"/>
    <col min="1281" max="1281" width="20.5703125" customWidth="1"/>
    <col min="1282" max="1282" width="35" customWidth="1"/>
    <col min="1283" max="1283" width="34.5703125" customWidth="1"/>
    <col min="1284" max="1285" width="37.140625" customWidth="1"/>
    <col min="1286" max="1289" width="8.5703125" customWidth="1"/>
    <col min="1290" max="1290" width="20" customWidth="1"/>
    <col min="1291" max="1291" width="19.85546875" customWidth="1"/>
    <col min="1292" max="1292" width="17.140625" customWidth="1"/>
    <col min="1293" max="1293" width="18.28515625" bestFit="1" customWidth="1"/>
    <col min="1294" max="1294" width="13.28515625" bestFit="1" customWidth="1"/>
    <col min="1295" max="1295" width="18.42578125" bestFit="1" customWidth="1"/>
    <col min="1296" max="1296" width="27.42578125" customWidth="1"/>
    <col min="1297" max="1297" width="18.85546875" customWidth="1"/>
    <col min="1298" max="1535" width="11.42578125" customWidth="1"/>
    <col min="1537" max="1537" width="20.5703125" customWidth="1"/>
    <col min="1538" max="1538" width="35" customWidth="1"/>
    <col min="1539" max="1539" width="34.5703125" customWidth="1"/>
    <col min="1540" max="1541" width="37.140625" customWidth="1"/>
    <col min="1542" max="1545" width="8.5703125" customWidth="1"/>
    <col min="1546" max="1546" width="20" customWidth="1"/>
    <col min="1547" max="1547" width="19.85546875" customWidth="1"/>
    <col min="1548" max="1548" width="17.140625" customWidth="1"/>
    <col min="1549" max="1549" width="18.28515625" bestFit="1" customWidth="1"/>
    <col min="1550" max="1550" width="13.28515625" bestFit="1" customWidth="1"/>
    <col min="1551" max="1551" width="18.42578125" bestFit="1" customWidth="1"/>
    <col min="1552" max="1552" width="27.42578125" customWidth="1"/>
    <col min="1553" max="1553" width="18.85546875" customWidth="1"/>
    <col min="1554" max="1791" width="11.42578125" customWidth="1"/>
    <col min="1793" max="1793" width="20.5703125" customWidth="1"/>
    <col min="1794" max="1794" width="35" customWidth="1"/>
    <col min="1795" max="1795" width="34.5703125" customWidth="1"/>
    <col min="1796" max="1797" width="37.140625" customWidth="1"/>
    <col min="1798" max="1801" width="8.5703125" customWidth="1"/>
    <col min="1802" max="1802" width="20" customWidth="1"/>
    <col min="1803" max="1803" width="19.85546875" customWidth="1"/>
    <col min="1804" max="1804" width="17.140625" customWidth="1"/>
    <col min="1805" max="1805" width="18.28515625" bestFit="1" customWidth="1"/>
    <col min="1806" max="1806" width="13.28515625" bestFit="1" customWidth="1"/>
    <col min="1807" max="1807" width="18.42578125" bestFit="1" customWidth="1"/>
    <col min="1808" max="1808" width="27.42578125" customWidth="1"/>
    <col min="1809" max="1809" width="18.85546875" customWidth="1"/>
    <col min="1810" max="2047" width="11.42578125" customWidth="1"/>
    <col min="2049" max="2049" width="20.5703125" customWidth="1"/>
    <col min="2050" max="2050" width="35" customWidth="1"/>
    <col min="2051" max="2051" width="34.5703125" customWidth="1"/>
    <col min="2052" max="2053" width="37.140625" customWidth="1"/>
    <col min="2054" max="2057" width="8.5703125" customWidth="1"/>
    <col min="2058" max="2058" width="20" customWidth="1"/>
    <col min="2059" max="2059" width="19.85546875" customWidth="1"/>
    <col min="2060" max="2060" width="17.140625" customWidth="1"/>
    <col min="2061" max="2061" width="18.28515625" bestFit="1" customWidth="1"/>
    <col min="2062" max="2062" width="13.28515625" bestFit="1" customWidth="1"/>
    <col min="2063" max="2063" width="18.42578125" bestFit="1" customWidth="1"/>
    <col min="2064" max="2064" width="27.42578125" customWidth="1"/>
    <col min="2065" max="2065" width="18.85546875" customWidth="1"/>
    <col min="2066" max="2303" width="11.42578125" customWidth="1"/>
    <col min="2305" max="2305" width="20.5703125" customWidth="1"/>
    <col min="2306" max="2306" width="35" customWidth="1"/>
    <col min="2307" max="2307" width="34.5703125" customWidth="1"/>
    <col min="2308" max="2309" width="37.140625" customWidth="1"/>
    <col min="2310" max="2313" width="8.5703125" customWidth="1"/>
    <col min="2314" max="2314" width="20" customWidth="1"/>
    <col min="2315" max="2315" width="19.85546875" customWidth="1"/>
    <col min="2316" max="2316" width="17.140625" customWidth="1"/>
    <col min="2317" max="2317" width="18.28515625" bestFit="1" customWidth="1"/>
    <col min="2318" max="2318" width="13.28515625" bestFit="1" customWidth="1"/>
    <col min="2319" max="2319" width="18.42578125" bestFit="1" customWidth="1"/>
    <col min="2320" max="2320" width="27.42578125" customWidth="1"/>
    <col min="2321" max="2321" width="18.85546875" customWidth="1"/>
    <col min="2322" max="2559" width="11.42578125" customWidth="1"/>
    <col min="2561" max="2561" width="20.5703125" customWidth="1"/>
    <col min="2562" max="2562" width="35" customWidth="1"/>
    <col min="2563" max="2563" width="34.5703125" customWidth="1"/>
    <col min="2564" max="2565" width="37.140625" customWidth="1"/>
    <col min="2566" max="2569" width="8.5703125" customWidth="1"/>
    <col min="2570" max="2570" width="20" customWidth="1"/>
    <col min="2571" max="2571" width="19.85546875" customWidth="1"/>
    <col min="2572" max="2572" width="17.140625" customWidth="1"/>
    <col min="2573" max="2573" width="18.28515625" bestFit="1" customWidth="1"/>
    <col min="2574" max="2574" width="13.28515625" bestFit="1" customWidth="1"/>
    <col min="2575" max="2575" width="18.42578125" bestFit="1" customWidth="1"/>
    <col min="2576" max="2576" width="27.42578125" customWidth="1"/>
    <col min="2577" max="2577" width="18.85546875" customWidth="1"/>
    <col min="2578" max="2815" width="11.42578125" customWidth="1"/>
    <col min="2817" max="2817" width="20.5703125" customWidth="1"/>
    <col min="2818" max="2818" width="35" customWidth="1"/>
    <col min="2819" max="2819" width="34.5703125" customWidth="1"/>
    <col min="2820" max="2821" width="37.140625" customWidth="1"/>
    <col min="2822" max="2825" width="8.5703125" customWidth="1"/>
    <col min="2826" max="2826" width="20" customWidth="1"/>
    <col min="2827" max="2827" width="19.85546875" customWidth="1"/>
    <col min="2828" max="2828" width="17.140625" customWidth="1"/>
    <col min="2829" max="2829" width="18.28515625" bestFit="1" customWidth="1"/>
    <col min="2830" max="2830" width="13.28515625" bestFit="1" customWidth="1"/>
    <col min="2831" max="2831" width="18.42578125" bestFit="1" customWidth="1"/>
    <col min="2832" max="2832" width="27.42578125" customWidth="1"/>
    <col min="2833" max="2833" width="18.85546875" customWidth="1"/>
    <col min="2834" max="3071" width="11.42578125" customWidth="1"/>
    <col min="3073" max="3073" width="20.5703125" customWidth="1"/>
    <col min="3074" max="3074" width="35" customWidth="1"/>
    <col min="3075" max="3075" width="34.5703125" customWidth="1"/>
    <col min="3076" max="3077" width="37.140625" customWidth="1"/>
    <col min="3078" max="3081" width="8.5703125" customWidth="1"/>
    <col min="3082" max="3082" width="20" customWidth="1"/>
    <col min="3083" max="3083" width="19.85546875" customWidth="1"/>
    <col min="3084" max="3084" width="17.140625" customWidth="1"/>
    <col min="3085" max="3085" width="18.28515625" bestFit="1" customWidth="1"/>
    <col min="3086" max="3086" width="13.28515625" bestFit="1" customWidth="1"/>
    <col min="3087" max="3087" width="18.42578125" bestFit="1" customWidth="1"/>
    <col min="3088" max="3088" width="27.42578125" customWidth="1"/>
    <col min="3089" max="3089" width="18.85546875" customWidth="1"/>
    <col min="3090" max="3327" width="11.42578125" customWidth="1"/>
    <col min="3329" max="3329" width="20.5703125" customWidth="1"/>
    <col min="3330" max="3330" width="35" customWidth="1"/>
    <col min="3331" max="3331" width="34.5703125" customWidth="1"/>
    <col min="3332" max="3333" width="37.140625" customWidth="1"/>
    <col min="3334" max="3337" width="8.5703125" customWidth="1"/>
    <col min="3338" max="3338" width="20" customWidth="1"/>
    <col min="3339" max="3339" width="19.85546875" customWidth="1"/>
    <col min="3340" max="3340" width="17.140625" customWidth="1"/>
    <col min="3341" max="3341" width="18.28515625" bestFit="1" customWidth="1"/>
    <col min="3342" max="3342" width="13.28515625" bestFit="1" customWidth="1"/>
    <col min="3343" max="3343" width="18.42578125" bestFit="1" customWidth="1"/>
    <col min="3344" max="3344" width="27.42578125" customWidth="1"/>
    <col min="3345" max="3345" width="18.85546875" customWidth="1"/>
    <col min="3346" max="3583" width="11.42578125" customWidth="1"/>
    <col min="3585" max="3585" width="20.5703125" customWidth="1"/>
    <col min="3586" max="3586" width="35" customWidth="1"/>
    <col min="3587" max="3587" width="34.5703125" customWidth="1"/>
    <col min="3588" max="3589" width="37.140625" customWidth="1"/>
    <col min="3590" max="3593" width="8.5703125" customWidth="1"/>
    <col min="3594" max="3594" width="20" customWidth="1"/>
    <col min="3595" max="3595" width="19.85546875" customWidth="1"/>
    <col min="3596" max="3596" width="17.140625" customWidth="1"/>
    <col min="3597" max="3597" width="18.28515625" bestFit="1" customWidth="1"/>
    <col min="3598" max="3598" width="13.28515625" bestFit="1" customWidth="1"/>
    <col min="3599" max="3599" width="18.42578125" bestFit="1" customWidth="1"/>
    <col min="3600" max="3600" width="27.42578125" customWidth="1"/>
    <col min="3601" max="3601" width="18.85546875" customWidth="1"/>
    <col min="3602" max="3839" width="11.42578125" customWidth="1"/>
    <col min="3841" max="3841" width="20.5703125" customWidth="1"/>
    <col min="3842" max="3842" width="35" customWidth="1"/>
    <col min="3843" max="3843" width="34.5703125" customWidth="1"/>
    <col min="3844" max="3845" width="37.140625" customWidth="1"/>
    <col min="3846" max="3849" width="8.5703125" customWidth="1"/>
    <col min="3850" max="3850" width="20" customWidth="1"/>
    <col min="3851" max="3851" width="19.85546875" customWidth="1"/>
    <col min="3852" max="3852" width="17.140625" customWidth="1"/>
    <col min="3853" max="3853" width="18.28515625" bestFit="1" customWidth="1"/>
    <col min="3854" max="3854" width="13.28515625" bestFit="1" customWidth="1"/>
    <col min="3855" max="3855" width="18.42578125" bestFit="1" customWidth="1"/>
    <col min="3856" max="3856" width="27.42578125" customWidth="1"/>
    <col min="3857" max="3857" width="18.85546875" customWidth="1"/>
    <col min="3858" max="4095" width="11.42578125" customWidth="1"/>
    <col min="4097" max="4097" width="20.5703125" customWidth="1"/>
    <col min="4098" max="4098" width="35" customWidth="1"/>
    <col min="4099" max="4099" width="34.5703125" customWidth="1"/>
    <col min="4100" max="4101" width="37.140625" customWidth="1"/>
    <col min="4102" max="4105" width="8.5703125" customWidth="1"/>
    <col min="4106" max="4106" width="20" customWidth="1"/>
    <col min="4107" max="4107" width="19.85546875" customWidth="1"/>
    <col min="4108" max="4108" width="17.140625" customWidth="1"/>
    <col min="4109" max="4109" width="18.28515625" bestFit="1" customWidth="1"/>
    <col min="4110" max="4110" width="13.28515625" bestFit="1" customWidth="1"/>
    <col min="4111" max="4111" width="18.42578125" bestFit="1" customWidth="1"/>
    <col min="4112" max="4112" width="27.42578125" customWidth="1"/>
    <col min="4113" max="4113" width="18.85546875" customWidth="1"/>
    <col min="4114" max="4351" width="11.42578125" customWidth="1"/>
    <col min="4353" max="4353" width="20.5703125" customWidth="1"/>
    <col min="4354" max="4354" width="35" customWidth="1"/>
    <col min="4355" max="4355" width="34.5703125" customWidth="1"/>
    <col min="4356" max="4357" width="37.140625" customWidth="1"/>
    <col min="4358" max="4361" width="8.5703125" customWidth="1"/>
    <col min="4362" max="4362" width="20" customWidth="1"/>
    <col min="4363" max="4363" width="19.85546875" customWidth="1"/>
    <col min="4364" max="4364" width="17.140625" customWidth="1"/>
    <col min="4365" max="4365" width="18.28515625" bestFit="1" customWidth="1"/>
    <col min="4366" max="4366" width="13.28515625" bestFit="1" customWidth="1"/>
    <col min="4367" max="4367" width="18.42578125" bestFit="1" customWidth="1"/>
    <col min="4368" max="4368" width="27.42578125" customWidth="1"/>
    <col min="4369" max="4369" width="18.85546875" customWidth="1"/>
    <col min="4370" max="4607" width="11.42578125" customWidth="1"/>
    <col min="4609" max="4609" width="20.5703125" customWidth="1"/>
    <col min="4610" max="4610" width="35" customWidth="1"/>
    <col min="4611" max="4611" width="34.5703125" customWidth="1"/>
    <col min="4612" max="4613" width="37.140625" customWidth="1"/>
    <col min="4614" max="4617" width="8.5703125" customWidth="1"/>
    <col min="4618" max="4618" width="20" customWidth="1"/>
    <col min="4619" max="4619" width="19.85546875" customWidth="1"/>
    <col min="4620" max="4620" width="17.140625" customWidth="1"/>
    <col min="4621" max="4621" width="18.28515625" bestFit="1" customWidth="1"/>
    <col min="4622" max="4622" width="13.28515625" bestFit="1" customWidth="1"/>
    <col min="4623" max="4623" width="18.42578125" bestFit="1" customWidth="1"/>
    <col min="4624" max="4624" width="27.42578125" customWidth="1"/>
    <col min="4625" max="4625" width="18.85546875" customWidth="1"/>
    <col min="4626" max="4863" width="11.42578125" customWidth="1"/>
    <col min="4865" max="4865" width="20.5703125" customWidth="1"/>
    <col min="4866" max="4866" width="35" customWidth="1"/>
    <col min="4867" max="4867" width="34.5703125" customWidth="1"/>
    <col min="4868" max="4869" width="37.140625" customWidth="1"/>
    <col min="4870" max="4873" width="8.5703125" customWidth="1"/>
    <col min="4874" max="4874" width="20" customWidth="1"/>
    <col min="4875" max="4875" width="19.85546875" customWidth="1"/>
    <col min="4876" max="4876" width="17.140625" customWidth="1"/>
    <col min="4877" max="4877" width="18.28515625" bestFit="1" customWidth="1"/>
    <col min="4878" max="4878" width="13.28515625" bestFit="1" customWidth="1"/>
    <col min="4879" max="4879" width="18.42578125" bestFit="1" customWidth="1"/>
    <col min="4880" max="4880" width="27.42578125" customWidth="1"/>
    <col min="4881" max="4881" width="18.85546875" customWidth="1"/>
    <col min="4882" max="5119" width="11.42578125" customWidth="1"/>
    <col min="5121" max="5121" width="20.5703125" customWidth="1"/>
    <col min="5122" max="5122" width="35" customWidth="1"/>
    <col min="5123" max="5123" width="34.5703125" customWidth="1"/>
    <col min="5124" max="5125" width="37.140625" customWidth="1"/>
    <col min="5126" max="5129" width="8.5703125" customWidth="1"/>
    <col min="5130" max="5130" width="20" customWidth="1"/>
    <col min="5131" max="5131" width="19.85546875" customWidth="1"/>
    <col min="5132" max="5132" width="17.140625" customWidth="1"/>
    <col min="5133" max="5133" width="18.28515625" bestFit="1" customWidth="1"/>
    <col min="5134" max="5134" width="13.28515625" bestFit="1" customWidth="1"/>
    <col min="5135" max="5135" width="18.42578125" bestFit="1" customWidth="1"/>
    <col min="5136" max="5136" width="27.42578125" customWidth="1"/>
    <col min="5137" max="5137" width="18.85546875" customWidth="1"/>
    <col min="5138" max="5375" width="11.42578125" customWidth="1"/>
    <col min="5377" max="5377" width="20.5703125" customWidth="1"/>
    <col min="5378" max="5378" width="35" customWidth="1"/>
    <col min="5379" max="5379" width="34.5703125" customWidth="1"/>
    <col min="5380" max="5381" width="37.140625" customWidth="1"/>
    <col min="5382" max="5385" width="8.5703125" customWidth="1"/>
    <col min="5386" max="5386" width="20" customWidth="1"/>
    <col min="5387" max="5387" width="19.85546875" customWidth="1"/>
    <col min="5388" max="5388" width="17.140625" customWidth="1"/>
    <col min="5389" max="5389" width="18.28515625" bestFit="1" customWidth="1"/>
    <col min="5390" max="5390" width="13.28515625" bestFit="1" customWidth="1"/>
    <col min="5391" max="5391" width="18.42578125" bestFit="1" customWidth="1"/>
    <col min="5392" max="5392" width="27.42578125" customWidth="1"/>
    <col min="5393" max="5393" width="18.85546875" customWidth="1"/>
    <col min="5394" max="5631" width="11.42578125" customWidth="1"/>
    <col min="5633" max="5633" width="20.5703125" customWidth="1"/>
    <col min="5634" max="5634" width="35" customWidth="1"/>
    <col min="5635" max="5635" width="34.5703125" customWidth="1"/>
    <col min="5636" max="5637" width="37.140625" customWidth="1"/>
    <col min="5638" max="5641" width="8.5703125" customWidth="1"/>
    <col min="5642" max="5642" width="20" customWidth="1"/>
    <col min="5643" max="5643" width="19.85546875" customWidth="1"/>
    <col min="5644" max="5644" width="17.140625" customWidth="1"/>
    <col min="5645" max="5645" width="18.28515625" bestFit="1" customWidth="1"/>
    <col min="5646" max="5646" width="13.28515625" bestFit="1" customWidth="1"/>
    <col min="5647" max="5647" width="18.42578125" bestFit="1" customWidth="1"/>
    <col min="5648" max="5648" width="27.42578125" customWidth="1"/>
    <col min="5649" max="5649" width="18.85546875" customWidth="1"/>
    <col min="5650" max="5887" width="11.42578125" customWidth="1"/>
    <col min="5889" max="5889" width="20.5703125" customWidth="1"/>
    <col min="5890" max="5890" width="35" customWidth="1"/>
    <col min="5891" max="5891" width="34.5703125" customWidth="1"/>
    <col min="5892" max="5893" width="37.140625" customWidth="1"/>
    <col min="5894" max="5897" width="8.5703125" customWidth="1"/>
    <col min="5898" max="5898" width="20" customWidth="1"/>
    <col min="5899" max="5899" width="19.85546875" customWidth="1"/>
    <col min="5900" max="5900" width="17.140625" customWidth="1"/>
    <col min="5901" max="5901" width="18.28515625" bestFit="1" customWidth="1"/>
    <col min="5902" max="5902" width="13.28515625" bestFit="1" customWidth="1"/>
    <col min="5903" max="5903" width="18.42578125" bestFit="1" customWidth="1"/>
    <col min="5904" max="5904" width="27.42578125" customWidth="1"/>
    <col min="5905" max="5905" width="18.85546875" customWidth="1"/>
    <col min="5906" max="6143" width="11.42578125" customWidth="1"/>
    <col min="6145" max="6145" width="20.5703125" customWidth="1"/>
    <col min="6146" max="6146" width="35" customWidth="1"/>
    <col min="6147" max="6147" width="34.5703125" customWidth="1"/>
    <col min="6148" max="6149" width="37.140625" customWidth="1"/>
    <col min="6150" max="6153" width="8.5703125" customWidth="1"/>
    <col min="6154" max="6154" width="20" customWidth="1"/>
    <col min="6155" max="6155" width="19.85546875" customWidth="1"/>
    <col min="6156" max="6156" width="17.140625" customWidth="1"/>
    <col min="6157" max="6157" width="18.28515625" bestFit="1" customWidth="1"/>
    <col min="6158" max="6158" width="13.28515625" bestFit="1" customWidth="1"/>
    <col min="6159" max="6159" width="18.42578125" bestFit="1" customWidth="1"/>
    <col min="6160" max="6160" width="27.42578125" customWidth="1"/>
    <col min="6161" max="6161" width="18.85546875" customWidth="1"/>
    <col min="6162" max="6399" width="11.42578125" customWidth="1"/>
    <col min="6401" max="6401" width="20.5703125" customWidth="1"/>
    <col min="6402" max="6402" width="35" customWidth="1"/>
    <col min="6403" max="6403" width="34.5703125" customWidth="1"/>
    <col min="6404" max="6405" width="37.140625" customWidth="1"/>
    <col min="6406" max="6409" width="8.5703125" customWidth="1"/>
    <col min="6410" max="6410" width="20" customWidth="1"/>
    <col min="6411" max="6411" width="19.85546875" customWidth="1"/>
    <col min="6412" max="6412" width="17.140625" customWidth="1"/>
    <col min="6413" max="6413" width="18.28515625" bestFit="1" customWidth="1"/>
    <col min="6414" max="6414" width="13.28515625" bestFit="1" customWidth="1"/>
    <col min="6415" max="6415" width="18.42578125" bestFit="1" customWidth="1"/>
    <col min="6416" max="6416" width="27.42578125" customWidth="1"/>
    <col min="6417" max="6417" width="18.85546875" customWidth="1"/>
    <col min="6418" max="6655" width="11.42578125" customWidth="1"/>
    <col min="6657" max="6657" width="20.5703125" customWidth="1"/>
    <col min="6658" max="6658" width="35" customWidth="1"/>
    <col min="6659" max="6659" width="34.5703125" customWidth="1"/>
    <col min="6660" max="6661" width="37.140625" customWidth="1"/>
    <col min="6662" max="6665" width="8.5703125" customWidth="1"/>
    <col min="6666" max="6666" width="20" customWidth="1"/>
    <col min="6667" max="6667" width="19.85546875" customWidth="1"/>
    <col min="6668" max="6668" width="17.140625" customWidth="1"/>
    <col min="6669" max="6669" width="18.28515625" bestFit="1" customWidth="1"/>
    <col min="6670" max="6670" width="13.28515625" bestFit="1" customWidth="1"/>
    <col min="6671" max="6671" width="18.42578125" bestFit="1" customWidth="1"/>
    <col min="6672" max="6672" width="27.42578125" customWidth="1"/>
    <col min="6673" max="6673" width="18.85546875" customWidth="1"/>
    <col min="6674" max="6911" width="11.42578125" customWidth="1"/>
    <col min="6913" max="6913" width="20.5703125" customWidth="1"/>
    <col min="6914" max="6914" width="35" customWidth="1"/>
    <col min="6915" max="6915" width="34.5703125" customWidth="1"/>
    <col min="6916" max="6917" width="37.140625" customWidth="1"/>
    <col min="6918" max="6921" width="8.5703125" customWidth="1"/>
    <col min="6922" max="6922" width="20" customWidth="1"/>
    <col min="6923" max="6923" width="19.85546875" customWidth="1"/>
    <col min="6924" max="6924" width="17.140625" customWidth="1"/>
    <col min="6925" max="6925" width="18.28515625" bestFit="1" customWidth="1"/>
    <col min="6926" max="6926" width="13.28515625" bestFit="1" customWidth="1"/>
    <col min="6927" max="6927" width="18.42578125" bestFit="1" customWidth="1"/>
    <col min="6928" max="6928" width="27.42578125" customWidth="1"/>
    <col min="6929" max="6929" width="18.85546875" customWidth="1"/>
    <col min="6930" max="7167" width="11.42578125" customWidth="1"/>
    <col min="7169" max="7169" width="20.5703125" customWidth="1"/>
    <col min="7170" max="7170" width="35" customWidth="1"/>
    <col min="7171" max="7171" width="34.5703125" customWidth="1"/>
    <col min="7172" max="7173" width="37.140625" customWidth="1"/>
    <col min="7174" max="7177" width="8.5703125" customWidth="1"/>
    <col min="7178" max="7178" width="20" customWidth="1"/>
    <col min="7179" max="7179" width="19.85546875" customWidth="1"/>
    <col min="7180" max="7180" width="17.140625" customWidth="1"/>
    <col min="7181" max="7181" width="18.28515625" bestFit="1" customWidth="1"/>
    <col min="7182" max="7182" width="13.28515625" bestFit="1" customWidth="1"/>
    <col min="7183" max="7183" width="18.42578125" bestFit="1" customWidth="1"/>
    <col min="7184" max="7184" width="27.42578125" customWidth="1"/>
    <col min="7185" max="7185" width="18.85546875" customWidth="1"/>
    <col min="7186" max="7423" width="11.42578125" customWidth="1"/>
    <col min="7425" max="7425" width="20.5703125" customWidth="1"/>
    <col min="7426" max="7426" width="35" customWidth="1"/>
    <col min="7427" max="7427" width="34.5703125" customWidth="1"/>
    <col min="7428" max="7429" width="37.140625" customWidth="1"/>
    <col min="7430" max="7433" width="8.5703125" customWidth="1"/>
    <col min="7434" max="7434" width="20" customWidth="1"/>
    <col min="7435" max="7435" width="19.85546875" customWidth="1"/>
    <col min="7436" max="7436" width="17.140625" customWidth="1"/>
    <col min="7437" max="7437" width="18.28515625" bestFit="1" customWidth="1"/>
    <col min="7438" max="7438" width="13.28515625" bestFit="1" customWidth="1"/>
    <col min="7439" max="7439" width="18.42578125" bestFit="1" customWidth="1"/>
    <col min="7440" max="7440" width="27.42578125" customWidth="1"/>
    <col min="7441" max="7441" width="18.85546875" customWidth="1"/>
    <col min="7442" max="7679" width="11.42578125" customWidth="1"/>
    <col min="7681" max="7681" width="20.5703125" customWidth="1"/>
    <col min="7682" max="7682" width="35" customWidth="1"/>
    <col min="7683" max="7683" width="34.5703125" customWidth="1"/>
    <col min="7684" max="7685" width="37.140625" customWidth="1"/>
    <col min="7686" max="7689" width="8.5703125" customWidth="1"/>
    <col min="7690" max="7690" width="20" customWidth="1"/>
    <col min="7691" max="7691" width="19.85546875" customWidth="1"/>
    <col min="7692" max="7692" width="17.140625" customWidth="1"/>
    <col min="7693" max="7693" width="18.28515625" bestFit="1" customWidth="1"/>
    <col min="7694" max="7694" width="13.28515625" bestFit="1" customWidth="1"/>
    <col min="7695" max="7695" width="18.42578125" bestFit="1" customWidth="1"/>
    <col min="7696" max="7696" width="27.42578125" customWidth="1"/>
    <col min="7697" max="7697" width="18.85546875" customWidth="1"/>
    <col min="7698" max="7935" width="11.42578125" customWidth="1"/>
    <col min="7937" max="7937" width="20.5703125" customWidth="1"/>
    <col min="7938" max="7938" width="35" customWidth="1"/>
    <col min="7939" max="7939" width="34.5703125" customWidth="1"/>
    <col min="7940" max="7941" width="37.140625" customWidth="1"/>
    <col min="7942" max="7945" width="8.5703125" customWidth="1"/>
    <col min="7946" max="7946" width="20" customWidth="1"/>
    <col min="7947" max="7947" width="19.85546875" customWidth="1"/>
    <col min="7948" max="7948" width="17.140625" customWidth="1"/>
    <col min="7949" max="7949" width="18.28515625" bestFit="1" customWidth="1"/>
    <col min="7950" max="7950" width="13.28515625" bestFit="1" customWidth="1"/>
    <col min="7951" max="7951" width="18.42578125" bestFit="1" customWidth="1"/>
    <col min="7952" max="7952" width="27.42578125" customWidth="1"/>
    <col min="7953" max="7953" width="18.85546875" customWidth="1"/>
    <col min="7954" max="8191" width="11.42578125" customWidth="1"/>
    <col min="8193" max="8193" width="20.5703125" customWidth="1"/>
    <col min="8194" max="8194" width="35" customWidth="1"/>
    <col min="8195" max="8195" width="34.5703125" customWidth="1"/>
    <col min="8196" max="8197" width="37.140625" customWidth="1"/>
    <col min="8198" max="8201" width="8.5703125" customWidth="1"/>
    <col min="8202" max="8202" width="20" customWidth="1"/>
    <col min="8203" max="8203" width="19.85546875" customWidth="1"/>
    <col min="8204" max="8204" width="17.140625" customWidth="1"/>
    <col min="8205" max="8205" width="18.28515625" bestFit="1" customWidth="1"/>
    <col min="8206" max="8206" width="13.28515625" bestFit="1" customWidth="1"/>
    <col min="8207" max="8207" width="18.42578125" bestFit="1" customWidth="1"/>
    <col min="8208" max="8208" width="27.42578125" customWidth="1"/>
    <col min="8209" max="8209" width="18.85546875" customWidth="1"/>
    <col min="8210" max="8447" width="11.42578125" customWidth="1"/>
    <col min="8449" max="8449" width="20.5703125" customWidth="1"/>
    <col min="8450" max="8450" width="35" customWidth="1"/>
    <col min="8451" max="8451" width="34.5703125" customWidth="1"/>
    <col min="8452" max="8453" width="37.140625" customWidth="1"/>
    <col min="8454" max="8457" width="8.5703125" customWidth="1"/>
    <col min="8458" max="8458" width="20" customWidth="1"/>
    <col min="8459" max="8459" width="19.85546875" customWidth="1"/>
    <col min="8460" max="8460" width="17.140625" customWidth="1"/>
    <col min="8461" max="8461" width="18.28515625" bestFit="1" customWidth="1"/>
    <col min="8462" max="8462" width="13.28515625" bestFit="1" customWidth="1"/>
    <col min="8463" max="8463" width="18.42578125" bestFit="1" customWidth="1"/>
    <col min="8464" max="8464" width="27.42578125" customWidth="1"/>
    <col min="8465" max="8465" width="18.85546875" customWidth="1"/>
    <col min="8466" max="8703" width="11.42578125" customWidth="1"/>
    <col min="8705" max="8705" width="20.5703125" customWidth="1"/>
    <col min="8706" max="8706" width="35" customWidth="1"/>
    <col min="8707" max="8707" width="34.5703125" customWidth="1"/>
    <col min="8708" max="8709" width="37.140625" customWidth="1"/>
    <col min="8710" max="8713" width="8.5703125" customWidth="1"/>
    <col min="8714" max="8714" width="20" customWidth="1"/>
    <col min="8715" max="8715" width="19.85546875" customWidth="1"/>
    <col min="8716" max="8716" width="17.140625" customWidth="1"/>
    <col min="8717" max="8717" width="18.28515625" bestFit="1" customWidth="1"/>
    <col min="8718" max="8718" width="13.28515625" bestFit="1" customWidth="1"/>
    <col min="8719" max="8719" width="18.42578125" bestFit="1" customWidth="1"/>
    <col min="8720" max="8720" width="27.42578125" customWidth="1"/>
    <col min="8721" max="8721" width="18.85546875" customWidth="1"/>
    <col min="8722" max="8959" width="11.42578125" customWidth="1"/>
    <col min="8961" max="8961" width="20.5703125" customWidth="1"/>
    <col min="8962" max="8962" width="35" customWidth="1"/>
    <col min="8963" max="8963" width="34.5703125" customWidth="1"/>
    <col min="8964" max="8965" width="37.140625" customWidth="1"/>
    <col min="8966" max="8969" width="8.5703125" customWidth="1"/>
    <col min="8970" max="8970" width="20" customWidth="1"/>
    <col min="8971" max="8971" width="19.85546875" customWidth="1"/>
    <col min="8972" max="8972" width="17.140625" customWidth="1"/>
    <col min="8973" max="8973" width="18.28515625" bestFit="1" customWidth="1"/>
    <col min="8974" max="8974" width="13.28515625" bestFit="1" customWidth="1"/>
    <col min="8975" max="8975" width="18.42578125" bestFit="1" customWidth="1"/>
    <col min="8976" max="8976" width="27.42578125" customWidth="1"/>
    <col min="8977" max="8977" width="18.85546875" customWidth="1"/>
    <col min="8978" max="9215" width="11.42578125" customWidth="1"/>
    <col min="9217" max="9217" width="20.5703125" customWidth="1"/>
    <col min="9218" max="9218" width="35" customWidth="1"/>
    <col min="9219" max="9219" width="34.5703125" customWidth="1"/>
    <col min="9220" max="9221" width="37.140625" customWidth="1"/>
    <col min="9222" max="9225" width="8.5703125" customWidth="1"/>
    <col min="9226" max="9226" width="20" customWidth="1"/>
    <col min="9227" max="9227" width="19.85546875" customWidth="1"/>
    <col min="9228" max="9228" width="17.140625" customWidth="1"/>
    <col min="9229" max="9229" width="18.28515625" bestFit="1" customWidth="1"/>
    <col min="9230" max="9230" width="13.28515625" bestFit="1" customWidth="1"/>
    <col min="9231" max="9231" width="18.42578125" bestFit="1" customWidth="1"/>
    <col min="9232" max="9232" width="27.42578125" customWidth="1"/>
    <col min="9233" max="9233" width="18.85546875" customWidth="1"/>
    <col min="9234" max="9471" width="11.42578125" customWidth="1"/>
    <col min="9473" max="9473" width="20.5703125" customWidth="1"/>
    <col min="9474" max="9474" width="35" customWidth="1"/>
    <col min="9475" max="9475" width="34.5703125" customWidth="1"/>
    <col min="9476" max="9477" width="37.140625" customWidth="1"/>
    <col min="9478" max="9481" width="8.5703125" customWidth="1"/>
    <col min="9482" max="9482" width="20" customWidth="1"/>
    <col min="9483" max="9483" width="19.85546875" customWidth="1"/>
    <col min="9484" max="9484" width="17.140625" customWidth="1"/>
    <col min="9485" max="9485" width="18.28515625" bestFit="1" customWidth="1"/>
    <col min="9486" max="9486" width="13.28515625" bestFit="1" customWidth="1"/>
    <col min="9487" max="9487" width="18.42578125" bestFit="1" customWidth="1"/>
    <col min="9488" max="9488" width="27.42578125" customWidth="1"/>
    <col min="9489" max="9489" width="18.85546875" customWidth="1"/>
    <col min="9490" max="9727" width="11.42578125" customWidth="1"/>
    <col min="9729" max="9729" width="20.5703125" customWidth="1"/>
    <col min="9730" max="9730" width="35" customWidth="1"/>
    <col min="9731" max="9731" width="34.5703125" customWidth="1"/>
    <col min="9732" max="9733" width="37.140625" customWidth="1"/>
    <col min="9734" max="9737" width="8.5703125" customWidth="1"/>
    <col min="9738" max="9738" width="20" customWidth="1"/>
    <col min="9739" max="9739" width="19.85546875" customWidth="1"/>
    <col min="9740" max="9740" width="17.140625" customWidth="1"/>
    <col min="9741" max="9741" width="18.28515625" bestFit="1" customWidth="1"/>
    <col min="9742" max="9742" width="13.28515625" bestFit="1" customWidth="1"/>
    <col min="9743" max="9743" width="18.42578125" bestFit="1" customWidth="1"/>
    <col min="9744" max="9744" width="27.42578125" customWidth="1"/>
    <col min="9745" max="9745" width="18.85546875" customWidth="1"/>
    <col min="9746" max="9983" width="11.42578125" customWidth="1"/>
    <col min="9985" max="9985" width="20.5703125" customWidth="1"/>
    <col min="9986" max="9986" width="35" customWidth="1"/>
    <col min="9987" max="9987" width="34.5703125" customWidth="1"/>
    <col min="9988" max="9989" width="37.140625" customWidth="1"/>
    <col min="9990" max="9993" width="8.5703125" customWidth="1"/>
    <col min="9994" max="9994" width="20" customWidth="1"/>
    <col min="9995" max="9995" width="19.85546875" customWidth="1"/>
    <col min="9996" max="9996" width="17.140625" customWidth="1"/>
    <col min="9997" max="9997" width="18.28515625" bestFit="1" customWidth="1"/>
    <col min="9998" max="9998" width="13.28515625" bestFit="1" customWidth="1"/>
    <col min="9999" max="9999" width="18.42578125" bestFit="1" customWidth="1"/>
    <col min="10000" max="10000" width="27.42578125" customWidth="1"/>
    <col min="10001" max="10001" width="18.85546875" customWidth="1"/>
    <col min="10002" max="10239" width="11.42578125" customWidth="1"/>
    <col min="10241" max="10241" width="20.5703125" customWidth="1"/>
    <col min="10242" max="10242" width="35" customWidth="1"/>
    <col min="10243" max="10243" width="34.5703125" customWidth="1"/>
    <col min="10244" max="10245" width="37.140625" customWidth="1"/>
    <col min="10246" max="10249" width="8.5703125" customWidth="1"/>
    <col min="10250" max="10250" width="20" customWidth="1"/>
    <col min="10251" max="10251" width="19.85546875" customWidth="1"/>
    <col min="10252" max="10252" width="17.140625" customWidth="1"/>
    <col min="10253" max="10253" width="18.28515625" bestFit="1" customWidth="1"/>
    <col min="10254" max="10254" width="13.28515625" bestFit="1" customWidth="1"/>
    <col min="10255" max="10255" width="18.42578125" bestFit="1" customWidth="1"/>
    <col min="10256" max="10256" width="27.42578125" customWidth="1"/>
    <col min="10257" max="10257" width="18.85546875" customWidth="1"/>
    <col min="10258" max="10495" width="11.42578125" customWidth="1"/>
    <col min="10497" max="10497" width="20.5703125" customWidth="1"/>
    <col min="10498" max="10498" width="35" customWidth="1"/>
    <col min="10499" max="10499" width="34.5703125" customWidth="1"/>
    <col min="10500" max="10501" width="37.140625" customWidth="1"/>
    <col min="10502" max="10505" width="8.5703125" customWidth="1"/>
    <col min="10506" max="10506" width="20" customWidth="1"/>
    <col min="10507" max="10507" width="19.85546875" customWidth="1"/>
    <col min="10508" max="10508" width="17.140625" customWidth="1"/>
    <col min="10509" max="10509" width="18.28515625" bestFit="1" customWidth="1"/>
    <col min="10510" max="10510" width="13.28515625" bestFit="1" customWidth="1"/>
    <col min="10511" max="10511" width="18.42578125" bestFit="1" customWidth="1"/>
    <col min="10512" max="10512" width="27.42578125" customWidth="1"/>
    <col min="10513" max="10513" width="18.85546875" customWidth="1"/>
    <col min="10514" max="10751" width="11.42578125" customWidth="1"/>
    <col min="10753" max="10753" width="20.5703125" customWidth="1"/>
    <col min="10754" max="10754" width="35" customWidth="1"/>
    <col min="10755" max="10755" width="34.5703125" customWidth="1"/>
    <col min="10756" max="10757" width="37.140625" customWidth="1"/>
    <col min="10758" max="10761" width="8.5703125" customWidth="1"/>
    <col min="10762" max="10762" width="20" customWidth="1"/>
    <col min="10763" max="10763" width="19.85546875" customWidth="1"/>
    <col min="10764" max="10764" width="17.140625" customWidth="1"/>
    <col min="10765" max="10765" width="18.28515625" bestFit="1" customWidth="1"/>
    <col min="10766" max="10766" width="13.28515625" bestFit="1" customWidth="1"/>
    <col min="10767" max="10767" width="18.42578125" bestFit="1" customWidth="1"/>
    <col min="10768" max="10768" width="27.42578125" customWidth="1"/>
    <col min="10769" max="10769" width="18.85546875" customWidth="1"/>
    <col min="10770" max="11007" width="11.42578125" customWidth="1"/>
    <col min="11009" max="11009" width="20.5703125" customWidth="1"/>
    <col min="11010" max="11010" width="35" customWidth="1"/>
    <col min="11011" max="11011" width="34.5703125" customWidth="1"/>
    <col min="11012" max="11013" width="37.140625" customWidth="1"/>
    <col min="11014" max="11017" width="8.5703125" customWidth="1"/>
    <col min="11018" max="11018" width="20" customWidth="1"/>
    <col min="11019" max="11019" width="19.85546875" customWidth="1"/>
    <col min="11020" max="11020" width="17.140625" customWidth="1"/>
    <col min="11021" max="11021" width="18.28515625" bestFit="1" customWidth="1"/>
    <col min="11022" max="11022" width="13.28515625" bestFit="1" customWidth="1"/>
    <col min="11023" max="11023" width="18.42578125" bestFit="1" customWidth="1"/>
    <col min="11024" max="11024" width="27.42578125" customWidth="1"/>
    <col min="11025" max="11025" width="18.85546875" customWidth="1"/>
    <col min="11026" max="11263" width="11.42578125" customWidth="1"/>
    <col min="11265" max="11265" width="20.5703125" customWidth="1"/>
    <col min="11266" max="11266" width="35" customWidth="1"/>
    <col min="11267" max="11267" width="34.5703125" customWidth="1"/>
    <col min="11268" max="11269" width="37.140625" customWidth="1"/>
    <col min="11270" max="11273" width="8.5703125" customWidth="1"/>
    <col min="11274" max="11274" width="20" customWidth="1"/>
    <col min="11275" max="11275" width="19.85546875" customWidth="1"/>
    <col min="11276" max="11276" width="17.140625" customWidth="1"/>
    <col min="11277" max="11277" width="18.28515625" bestFit="1" customWidth="1"/>
    <col min="11278" max="11278" width="13.28515625" bestFit="1" customWidth="1"/>
    <col min="11279" max="11279" width="18.42578125" bestFit="1" customWidth="1"/>
    <col min="11280" max="11280" width="27.42578125" customWidth="1"/>
    <col min="11281" max="11281" width="18.85546875" customWidth="1"/>
    <col min="11282" max="11519" width="11.42578125" customWidth="1"/>
    <col min="11521" max="11521" width="20.5703125" customWidth="1"/>
    <col min="11522" max="11522" width="35" customWidth="1"/>
    <col min="11523" max="11523" width="34.5703125" customWidth="1"/>
    <col min="11524" max="11525" width="37.140625" customWidth="1"/>
    <col min="11526" max="11529" width="8.5703125" customWidth="1"/>
    <col min="11530" max="11530" width="20" customWidth="1"/>
    <col min="11531" max="11531" width="19.85546875" customWidth="1"/>
    <col min="11532" max="11532" width="17.140625" customWidth="1"/>
    <col min="11533" max="11533" width="18.28515625" bestFit="1" customWidth="1"/>
    <col min="11534" max="11534" width="13.28515625" bestFit="1" customWidth="1"/>
    <col min="11535" max="11535" width="18.42578125" bestFit="1" customWidth="1"/>
    <col min="11536" max="11536" width="27.42578125" customWidth="1"/>
    <col min="11537" max="11537" width="18.85546875" customWidth="1"/>
    <col min="11538" max="11775" width="11.42578125" customWidth="1"/>
    <col min="11777" max="11777" width="20.5703125" customWidth="1"/>
    <col min="11778" max="11778" width="35" customWidth="1"/>
    <col min="11779" max="11779" width="34.5703125" customWidth="1"/>
    <col min="11780" max="11781" width="37.140625" customWidth="1"/>
    <col min="11782" max="11785" width="8.5703125" customWidth="1"/>
    <col min="11786" max="11786" width="20" customWidth="1"/>
    <col min="11787" max="11787" width="19.85546875" customWidth="1"/>
    <col min="11788" max="11788" width="17.140625" customWidth="1"/>
    <col min="11789" max="11789" width="18.28515625" bestFit="1" customWidth="1"/>
    <col min="11790" max="11790" width="13.28515625" bestFit="1" customWidth="1"/>
    <col min="11791" max="11791" width="18.42578125" bestFit="1" customWidth="1"/>
    <col min="11792" max="11792" width="27.42578125" customWidth="1"/>
    <col min="11793" max="11793" width="18.85546875" customWidth="1"/>
    <col min="11794" max="12031" width="11.42578125" customWidth="1"/>
    <col min="12033" max="12033" width="20.5703125" customWidth="1"/>
    <col min="12034" max="12034" width="35" customWidth="1"/>
    <col min="12035" max="12035" width="34.5703125" customWidth="1"/>
    <col min="12036" max="12037" width="37.140625" customWidth="1"/>
    <col min="12038" max="12041" width="8.5703125" customWidth="1"/>
    <col min="12042" max="12042" width="20" customWidth="1"/>
    <col min="12043" max="12043" width="19.85546875" customWidth="1"/>
    <col min="12044" max="12044" width="17.140625" customWidth="1"/>
    <col min="12045" max="12045" width="18.28515625" bestFit="1" customWidth="1"/>
    <col min="12046" max="12046" width="13.28515625" bestFit="1" customWidth="1"/>
    <col min="12047" max="12047" width="18.42578125" bestFit="1" customWidth="1"/>
    <col min="12048" max="12048" width="27.42578125" customWidth="1"/>
    <col min="12049" max="12049" width="18.85546875" customWidth="1"/>
    <col min="12050" max="12287" width="11.42578125" customWidth="1"/>
    <col min="12289" max="12289" width="20.5703125" customWidth="1"/>
    <col min="12290" max="12290" width="35" customWidth="1"/>
    <col min="12291" max="12291" width="34.5703125" customWidth="1"/>
    <col min="12292" max="12293" width="37.140625" customWidth="1"/>
    <col min="12294" max="12297" width="8.5703125" customWidth="1"/>
    <col min="12298" max="12298" width="20" customWidth="1"/>
    <col min="12299" max="12299" width="19.85546875" customWidth="1"/>
    <col min="12300" max="12300" width="17.140625" customWidth="1"/>
    <col min="12301" max="12301" width="18.28515625" bestFit="1" customWidth="1"/>
    <col min="12302" max="12302" width="13.28515625" bestFit="1" customWidth="1"/>
    <col min="12303" max="12303" width="18.42578125" bestFit="1" customWidth="1"/>
    <col min="12304" max="12304" width="27.42578125" customWidth="1"/>
    <col min="12305" max="12305" width="18.85546875" customWidth="1"/>
    <col min="12306" max="12543" width="11.42578125" customWidth="1"/>
    <col min="12545" max="12545" width="20.5703125" customWidth="1"/>
    <col min="12546" max="12546" width="35" customWidth="1"/>
    <col min="12547" max="12547" width="34.5703125" customWidth="1"/>
    <col min="12548" max="12549" width="37.140625" customWidth="1"/>
    <col min="12550" max="12553" width="8.5703125" customWidth="1"/>
    <col min="12554" max="12554" width="20" customWidth="1"/>
    <col min="12555" max="12555" width="19.85546875" customWidth="1"/>
    <col min="12556" max="12556" width="17.140625" customWidth="1"/>
    <col min="12557" max="12557" width="18.28515625" bestFit="1" customWidth="1"/>
    <col min="12558" max="12558" width="13.28515625" bestFit="1" customWidth="1"/>
    <col min="12559" max="12559" width="18.42578125" bestFit="1" customWidth="1"/>
    <col min="12560" max="12560" width="27.42578125" customWidth="1"/>
    <col min="12561" max="12561" width="18.85546875" customWidth="1"/>
    <col min="12562" max="12799" width="11.42578125" customWidth="1"/>
    <col min="12801" max="12801" width="20.5703125" customWidth="1"/>
    <col min="12802" max="12802" width="35" customWidth="1"/>
    <col min="12803" max="12803" width="34.5703125" customWidth="1"/>
    <col min="12804" max="12805" width="37.140625" customWidth="1"/>
    <col min="12806" max="12809" width="8.5703125" customWidth="1"/>
    <col min="12810" max="12810" width="20" customWidth="1"/>
    <col min="12811" max="12811" width="19.85546875" customWidth="1"/>
    <col min="12812" max="12812" width="17.140625" customWidth="1"/>
    <col min="12813" max="12813" width="18.28515625" bestFit="1" customWidth="1"/>
    <col min="12814" max="12814" width="13.28515625" bestFit="1" customWidth="1"/>
    <col min="12815" max="12815" width="18.42578125" bestFit="1" customWidth="1"/>
    <col min="12816" max="12816" width="27.42578125" customWidth="1"/>
    <col min="12817" max="12817" width="18.85546875" customWidth="1"/>
    <col min="12818" max="13055" width="11.42578125" customWidth="1"/>
    <col min="13057" max="13057" width="20.5703125" customWidth="1"/>
    <col min="13058" max="13058" width="35" customWidth="1"/>
    <col min="13059" max="13059" width="34.5703125" customWidth="1"/>
    <col min="13060" max="13061" width="37.140625" customWidth="1"/>
    <col min="13062" max="13065" width="8.5703125" customWidth="1"/>
    <col min="13066" max="13066" width="20" customWidth="1"/>
    <col min="13067" max="13067" width="19.85546875" customWidth="1"/>
    <col min="13068" max="13068" width="17.140625" customWidth="1"/>
    <col min="13069" max="13069" width="18.28515625" bestFit="1" customWidth="1"/>
    <col min="13070" max="13070" width="13.28515625" bestFit="1" customWidth="1"/>
    <col min="13071" max="13071" width="18.42578125" bestFit="1" customWidth="1"/>
    <col min="13072" max="13072" width="27.42578125" customWidth="1"/>
    <col min="13073" max="13073" width="18.85546875" customWidth="1"/>
    <col min="13074" max="13311" width="11.42578125" customWidth="1"/>
    <col min="13313" max="13313" width="20.5703125" customWidth="1"/>
    <col min="13314" max="13314" width="35" customWidth="1"/>
    <col min="13315" max="13315" width="34.5703125" customWidth="1"/>
    <col min="13316" max="13317" width="37.140625" customWidth="1"/>
    <col min="13318" max="13321" width="8.5703125" customWidth="1"/>
    <col min="13322" max="13322" width="20" customWidth="1"/>
    <col min="13323" max="13323" width="19.85546875" customWidth="1"/>
    <col min="13324" max="13324" width="17.140625" customWidth="1"/>
    <col min="13325" max="13325" width="18.28515625" bestFit="1" customWidth="1"/>
    <col min="13326" max="13326" width="13.28515625" bestFit="1" customWidth="1"/>
    <col min="13327" max="13327" width="18.42578125" bestFit="1" customWidth="1"/>
    <col min="13328" max="13328" width="27.42578125" customWidth="1"/>
    <col min="13329" max="13329" width="18.85546875" customWidth="1"/>
    <col min="13330" max="13567" width="11.42578125" customWidth="1"/>
    <col min="13569" max="13569" width="20.5703125" customWidth="1"/>
    <col min="13570" max="13570" width="35" customWidth="1"/>
    <col min="13571" max="13571" width="34.5703125" customWidth="1"/>
    <col min="13572" max="13573" width="37.140625" customWidth="1"/>
    <col min="13574" max="13577" width="8.5703125" customWidth="1"/>
    <col min="13578" max="13578" width="20" customWidth="1"/>
    <col min="13579" max="13579" width="19.85546875" customWidth="1"/>
    <col min="13580" max="13580" width="17.140625" customWidth="1"/>
    <col min="13581" max="13581" width="18.28515625" bestFit="1" customWidth="1"/>
    <col min="13582" max="13582" width="13.28515625" bestFit="1" customWidth="1"/>
    <col min="13583" max="13583" width="18.42578125" bestFit="1" customWidth="1"/>
    <col min="13584" max="13584" width="27.42578125" customWidth="1"/>
    <col min="13585" max="13585" width="18.85546875" customWidth="1"/>
    <col min="13586" max="13823" width="11.42578125" customWidth="1"/>
    <col min="13825" max="13825" width="20.5703125" customWidth="1"/>
    <col min="13826" max="13826" width="35" customWidth="1"/>
    <col min="13827" max="13827" width="34.5703125" customWidth="1"/>
    <col min="13828" max="13829" width="37.140625" customWidth="1"/>
    <col min="13830" max="13833" width="8.5703125" customWidth="1"/>
    <col min="13834" max="13834" width="20" customWidth="1"/>
    <col min="13835" max="13835" width="19.85546875" customWidth="1"/>
    <col min="13836" max="13836" width="17.140625" customWidth="1"/>
    <col min="13837" max="13837" width="18.28515625" bestFit="1" customWidth="1"/>
    <col min="13838" max="13838" width="13.28515625" bestFit="1" customWidth="1"/>
    <col min="13839" max="13839" width="18.42578125" bestFit="1" customWidth="1"/>
    <col min="13840" max="13840" width="27.42578125" customWidth="1"/>
    <col min="13841" max="13841" width="18.85546875" customWidth="1"/>
    <col min="13842" max="14079" width="11.42578125" customWidth="1"/>
    <col min="14081" max="14081" width="20.5703125" customWidth="1"/>
    <col min="14082" max="14082" width="35" customWidth="1"/>
    <col min="14083" max="14083" width="34.5703125" customWidth="1"/>
    <col min="14084" max="14085" width="37.140625" customWidth="1"/>
    <col min="14086" max="14089" width="8.5703125" customWidth="1"/>
    <col min="14090" max="14090" width="20" customWidth="1"/>
    <col min="14091" max="14091" width="19.85546875" customWidth="1"/>
    <col min="14092" max="14092" width="17.140625" customWidth="1"/>
    <col min="14093" max="14093" width="18.28515625" bestFit="1" customWidth="1"/>
    <col min="14094" max="14094" width="13.28515625" bestFit="1" customWidth="1"/>
    <col min="14095" max="14095" width="18.42578125" bestFit="1" customWidth="1"/>
    <col min="14096" max="14096" width="27.42578125" customWidth="1"/>
    <col min="14097" max="14097" width="18.85546875" customWidth="1"/>
    <col min="14098" max="14335" width="11.42578125" customWidth="1"/>
    <col min="14337" max="14337" width="20.5703125" customWidth="1"/>
    <col min="14338" max="14338" width="35" customWidth="1"/>
    <col min="14339" max="14339" width="34.5703125" customWidth="1"/>
    <col min="14340" max="14341" width="37.140625" customWidth="1"/>
    <col min="14342" max="14345" width="8.5703125" customWidth="1"/>
    <col min="14346" max="14346" width="20" customWidth="1"/>
    <col min="14347" max="14347" width="19.85546875" customWidth="1"/>
    <col min="14348" max="14348" width="17.140625" customWidth="1"/>
    <col min="14349" max="14349" width="18.28515625" bestFit="1" customWidth="1"/>
    <col min="14350" max="14350" width="13.28515625" bestFit="1" customWidth="1"/>
    <col min="14351" max="14351" width="18.42578125" bestFit="1" customWidth="1"/>
    <col min="14352" max="14352" width="27.42578125" customWidth="1"/>
    <col min="14353" max="14353" width="18.85546875" customWidth="1"/>
    <col min="14354" max="14591" width="11.42578125" customWidth="1"/>
    <col min="14593" max="14593" width="20.5703125" customWidth="1"/>
    <col min="14594" max="14594" width="35" customWidth="1"/>
    <col min="14595" max="14595" width="34.5703125" customWidth="1"/>
    <col min="14596" max="14597" width="37.140625" customWidth="1"/>
    <col min="14598" max="14601" width="8.5703125" customWidth="1"/>
    <col min="14602" max="14602" width="20" customWidth="1"/>
    <col min="14603" max="14603" width="19.85546875" customWidth="1"/>
    <col min="14604" max="14604" width="17.140625" customWidth="1"/>
    <col min="14605" max="14605" width="18.28515625" bestFit="1" customWidth="1"/>
    <col min="14606" max="14606" width="13.28515625" bestFit="1" customWidth="1"/>
    <col min="14607" max="14607" width="18.42578125" bestFit="1" customWidth="1"/>
    <col min="14608" max="14608" width="27.42578125" customWidth="1"/>
    <col min="14609" max="14609" width="18.85546875" customWidth="1"/>
    <col min="14610" max="14847" width="11.42578125" customWidth="1"/>
    <col min="14849" max="14849" width="20.5703125" customWidth="1"/>
    <col min="14850" max="14850" width="35" customWidth="1"/>
    <col min="14851" max="14851" width="34.5703125" customWidth="1"/>
    <col min="14852" max="14853" width="37.140625" customWidth="1"/>
    <col min="14854" max="14857" width="8.5703125" customWidth="1"/>
    <col min="14858" max="14858" width="20" customWidth="1"/>
    <col min="14859" max="14859" width="19.85546875" customWidth="1"/>
    <col min="14860" max="14860" width="17.140625" customWidth="1"/>
    <col min="14861" max="14861" width="18.28515625" bestFit="1" customWidth="1"/>
    <col min="14862" max="14862" width="13.28515625" bestFit="1" customWidth="1"/>
    <col min="14863" max="14863" width="18.42578125" bestFit="1" customWidth="1"/>
    <col min="14864" max="14864" width="27.42578125" customWidth="1"/>
    <col min="14865" max="14865" width="18.85546875" customWidth="1"/>
    <col min="14866" max="15103" width="11.42578125" customWidth="1"/>
    <col min="15105" max="15105" width="20.5703125" customWidth="1"/>
    <col min="15106" max="15106" width="35" customWidth="1"/>
    <col min="15107" max="15107" width="34.5703125" customWidth="1"/>
    <col min="15108" max="15109" width="37.140625" customWidth="1"/>
    <col min="15110" max="15113" width="8.5703125" customWidth="1"/>
    <col min="15114" max="15114" width="20" customWidth="1"/>
    <col min="15115" max="15115" width="19.85546875" customWidth="1"/>
    <col min="15116" max="15116" width="17.140625" customWidth="1"/>
    <col min="15117" max="15117" width="18.28515625" bestFit="1" customWidth="1"/>
    <col min="15118" max="15118" width="13.28515625" bestFit="1" customWidth="1"/>
    <col min="15119" max="15119" width="18.42578125" bestFit="1" customWidth="1"/>
    <col min="15120" max="15120" width="27.42578125" customWidth="1"/>
    <col min="15121" max="15121" width="18.85546875" customWidth="1"/>
    <col min="15122" max="15359" width="11.42578125" customWidth="1"/>
    <col min="15361" max="15361" width="20.5703125" customWidth="1"/>
    <col min="15362" max="15362" width="35" customWidth="1"/>
    <col min="15363" max="15363" width="34.5703125" customWidth="1"/>
    <col min="15364" max="15365" width="37.140625" customWidth="1"/>
    <col min="15366" max="15369" width="8.5703125" customWidth="1"/>
    <col min="15370" max="15370" width="20" customWidth="1"/>
    <col min="15371" max="15371" width="19.85546875" customWidth="1"/>
    <col min="15372" max="15372" width="17.140625" customWidth="1"/>
    <col min="15373" max="15373" width="18.28515625" bestFit="1" customWidth="1"/>
    <col min="15374" max="15374" width="13.28515625" bestFit="1" customWidth="1"/>
    <col min="15375" max="15375" width="18.42578125" bestFit="1" customWidth="1"/>
    <col min="15376" max="15376" width="27.42578125" customWidth="1"/>
    <col min="15377" max="15377" width="18.85546875" customWidth="1"/>
    <col min="15378" max="15615" width="11.42578125" customWidth="1"/>
    <col min="15617" max="15617" width="20.5703125" customWidth="1"/>
    <col min="15618" max="15618" width="35" customWidth="1"/>
    <col min="15619" max="15619" width="34.5703125" customWidth="1"/>
    <col min="15620" max="15621" width="37.140625" customWidth="1"/>
    <col min="15622" max="15625" width="8.5703125" customWidth="1"/>
    <col min="15626" max="15626" width="20" customWidth="1"/>
    <col min="15627" max="15627" width="19.85546875" customWidth="1"/>
    <col min="15628" max="15628" width="17.140625" customWidth="1"/>
    <col min="15629" max="15629" width="18.28515625" bestFit="1" customWidth="1"/>
    <col min="15630" max="15630" width="13.28515625" bestFit="1" customWidth="1"/>
    <col min="15631" max="15631" width="18.42578125" bestFit="1" customWidth="1"/>
    <col min="15632" max="15632" width="27.42578125" customWidth="1"/>
    <col min="15633" max="15633" width="18.85546875" customWidth="1"/>
    <col min="15634" max="15871" width="11.42578125" customWidth="1"/>
    <col min="15873" max="15873" width="20.5703125" customWidth="1"/>
    <col min="15874" max="15874" width="35" customWidth="1"/>
    <col min="15875" max="15875" width="34.5703125" customWidth="1"/>
    <col min="15876" max="15877" width="37.140625" customWidth="1"/>
    <col min="15878" max="15881" width="8.5703125" customWidth="1"/>
    <col min="15882" max="15882" width="20" customWidth="1"/>
    <col min="15883" max="15883" width="19.85546875" customWidth="1"/>
    <col min="15884" max="15884" width="17.140625" customWidth="1"/>
    <col min="15885" max="15885" width="18.28515625" bestFit="1" customWidth="1"/>
    <col min="15886" max="15886" width="13.28515625" bestFit="1" customWidth="1"/>
    <col min="15887" max="15887" width="18.42578125" bestFit="1" customWidth="1"/>
    <col min="15888" max="15888" width="27.42578125" customWidth="1"/>
    <col min="15889" max="15889" width="18.85546875" customWidth="1"/>
    <col min="15890" max="16127" width="11.42578125" customWidth="1"/>
    <col min="16129" max="16129" width="20.5703125" customWidth="1"/>
    <col min="16130" max="16130" width="35" customWidth="1"/>
    <col min="16131" max="16131" width="34.5703125" customWidth="1"/>
    <col min="16132" max="16133" width="37.140625" customWidth="1"/>
    <col min="16134" max="16137" width="8.5703125" customWidth="1"/>
    <col min="16138" max="16138" width="20" customWidth="1"/>
    <col min="16139" max="16139" width="19.85546875" customWidth="1"/>
    <col min="16140" max="16140" width="17.140625" customWidth="1"/>
    <col min="16141" max="16141" width="18.28515625" bestFit="1" customWidth="1"/>
    <col min="16142" max="16142" width="13.28515625" bestFit="1" customWidth="1"/>
    <col min="16143" max="16143" width="18.42578125" bestFit="1" customWidth="1"/>
    <col min="16144" max="16144" width="27.42578125" customWidth="1"/>
    <col min="16145" max="16145" width="18.85546875" customWidth="1"/>
    <col min="16146" max="16383" width="11.42578125" customWidth="1"/>
  </cols>
  <sheetData>
    <row r="1" spans="1:18" ht="20.25" customHeight="1" x14ac:dyDescent="0.25">
      <c r="A1" s="39" t="s">
        <v>0</v>
      </c>
      <c r="B1" s="39"/>
      <c r="C1" s="40" t="s">
        <v>1</v>
      </c>
      <c r="D1" s="41"/>
      <c r="E1" s="41"/>
      <c r="F1" s="41"/>
      <c r="G1" s="41"/>
      <c r="H1" s="41"/>
      <c r="I1" s="41"/>
      <c r="J1" s="41"/>
      <c r="K1" s="41"/>
      <c r="L1" s="41"/>
      <c r="M1" s="41"/>
      <c r="N1" s="41"/>
      <c r="O1" s="41"/>
      <c r="P1" s="41"/>
      <c r="Q1" s="42"/>
    </row>
    <row r="2" spans="1:18" ht="22.5" customHeight="1" x14ac:dyDescent="0.25">
      <c r="A2" s="39" t="s">
        <v>2</v>
      </c>
      <c r="B2" s="39"/>
      <c r="C2" s="40" t="s">
        <v>3</v>
      </c>
      <c r="D2" s="41"/>
      <c r="E2" s="41"/>
      <c r="F2" s="41"/>
      <c r="G2" s="41"/>
      <c r="H2" s="41"/>
      <c r="I2" s="41"/>
      <c r="J2" s="41"/>
      <c r="K2" s="41"/>
      <c r="L2" s="41"/>
      <c r="M2" s="41"/>
      <c r="N2" s="41"/>
      <c r="O2" s="41"/>
      <c r="P2" s="41"/>
      <c r="Q2" s="42"/>
    </row>
    <row r="3" spans="1:18" ht="33" customHeight="1" x14ac:dyDescent="0.25">
      <c r="A3" s="39" t="s">
        <v>4</v>
      </c>
      <c r="B3" s="39"/>
      <c r="C3" s="40" t="s">
        <v>5</v>
      </c>
      <c r="D3" s="41"/>
      <c r="E3" s="41"/>
      <c r="F3" s="41"/>
      <c r="G3" s="41"/>
      <c r="H3" s="41"/>
      <c r="I3" s="41"/>
      <c r="J3" s="41"/>
      <c r="K3" s="41"/>
      <c r="L3" s="41"/>
      <c r="M3" s="41"/>
      <c r="N3" s="41"/>
      <c r="O3" s="41"/>
      <c r="P3" s="41"/>
      <c r="Q3" s="42"/>
    </row>
    <row r="4" spans="1:18" ht="30.75" customHeight="1" x14ac:dyDescent="0.25">
      <c r="A4" s="39" t="s">
        <v>6</v>
      </c>
      <c r="B4" s="39"/>
      <c r="C4" s="40" t="s">
        <v>7</v>
      </c>
      <c r="D4" s="41"/>
      <c r="E4" s="41"/>
      <c r="F4" s="41"/>
      <c r="G4" s="41"/>
      <c r="H4" s="41"/>
      <c r="I4" s="41"/>
      <c r="J4" s="41"/>
      <c r="K4" s="41"/>
      <c r="L4" s="41"/>
      <c r="M4" s="41"/>
      <c r="N4" s="41"/>
      <c r="O4" s="41"/>
      <c r="P4" s="41"/>
      <c r="Q4" s="42"/>
    </row>
    <row r="5" spans="1:18" ht="30" customHeight="1" x14ac:dyDescent="0.25">
      <c r="A5" s="39" t="s">
        <v>8</v>
      </c>
      <c r="B5" s="39"/>
      <c r="C5" s="40" t="s">
        <v>9</v>
      </c>
      <c r="D5" s="41"/>
      <c r="E5" s="41"/>
      <c r="F5" s="41"/>
      <c r="G5" s="41"/>
      <c r="H5" s="41"/>
      <c r="I5" s="41"/>
      <c r="J5" s="41"/>
      <c r="K5" s="41"/>
      <c r="L5" s="41"/>
      <c r="M5" s="41"/>
      <c r="N5" s="41"/>
      <c r="O5" s="41"/>
      <c r="P5" s="41"/>
      <c r="Q5" s="42"/>
    </row>
    <row r="6" spans="1:18" x14ac:dyDescent="0.25">
      <c r="D6" s="2"/>
      <c r="E6" s="2"/>
      <c r="F6" s="2"/>
      <c r="G6" s="2"/>
      <c r="H6" s="2"/>
      <c r="I6" s="2"/>
      <c r="N6" s="2"/>
      <c r="P6" s="2"/>
    </row>
    <row r="7" spans="1:18" ht="20.25" x14ac:dyDescent="0.25">
      <c r="A7" s="50"/>
      <c r="B7" s="51" t="s">
        <v>10</v>
      </c>
      <c r="C7" s="43" t="s">
        <v>11</v>
      </c>
      <c r="D7" s="43"/>
      <c r="E7" s="43"/>
      <c r="F7" s="53" t="s">
        <v>12</v>
      </c>
      <c r="G7" s="53"/>
      <c r="H7" s="53"/>
      <c r="I7" s="53"/>
      <c r="J7" s="53"/>
      <c r="K7" s="53" t="s">
        <v>13</v>
      </c>
      <c r="L7" s="53" t="s">
        <v>14</v>
      </c>
      <c r="M7" s="43" t="s">
        <v>15</v>
      </c>
      <c r="N7" s="43" t="s">
        <v>16</v>
      </c>
      <c r="O7" s="43" t="s">
        <v>17</v>
      </c>
      <c r="P7" s="43" t="s">
        <v>18</v>
      </c>
      <c r="Q7" s="43" t="s">
        <v>19</v>
      </c>
    </row>
    <row r="8" spans="1:18" ht="60.75" x14ac:dyDescent="0.25">
      <c r="A8" s="50"/>
      <c r="B8" s="52"/>
      <c r="C8" s="30" t="s">
        <v>20</v>
      </c>
      <c r="D8" s="30" t="s">
        <v>21</v>
      </c>
      <c r="E8" s="30" t="s">
        <v>22</v>
      </c>
      <c r="F8" s="3" t="s">
        <v>23</v>
      </c>
      <c r="G8" s="3" t="s">
        <v>24</v>
      </c>
      <c r="H8" s="3" t="s">
        <v>25</v>
      </c>
      <c r="I8" s="3" t="s">
        <v>26</v>
      </c>
      <c r="J8" s="3" t="s">
        <v>27</v>
      </c>
      <c r="K8" s="53"/>
      <c r="L8" s="53"/>
      <c r="M8" s="43"/>
      <c r="N8" s="43"/>
      <c r="O8" s="43"/>
      <c r="P8" s="43"/>
      <c r="Q8" s="43"/>
    </row>
    <row r="9" spans="1:18" s="8" customFormat="1" ht="96" customHeight="1" x14ac:dyDescent="0.25">
      <c r="A9" s="44" t="s">
        <v>28</v>
      </c>
      <c r="B9" s="46" t="s">
        <v>29</v>
      </c>
      <c r="C9" s="48" t="s">
        <v>30</v>
      </c>
      <c r="D9" s="48" t="s">
        <v>31</v>
      </c>
      <c r="E9" s="31" t="s">
        <v>32</v>
      </c>
      <c r="F9" s="31">
        <v>0</v>
      </c>
      <c r="G9" s="31">
        <v>0</v>
      </c>
      <c r="H9" s="31">
        <v>0</v>
      </c>
      <c r="I9" s="9">
        <v>18116</v>
      </c>
      <c r="J9" s="49">
        <f>I9/I10</f>
        <v>4.2298245122486526E-2</v>
      </c>
      <c r="K9" s="6">
        <v>17279</v>
      </c>
      <c r="L9" s="49">
        <f>(J9/(K9/K10))</f>
        <v>1.0484403032582903</v>
      </c>
      <c r="M9" s="58">
        <v>3.85E-2</v>
      </c>
      <c r="N9" s="48" t="s">
        <v>33</v>
      </c>
      <c r="O9" s="48" t="s">
        <v>34</v>
      </c>
      <c r="P9" s="59" t="s">
        <v>35</v>
      </c>
      <c r="Q9" s="59" t="s">
        <v>36</v>
      </c>
      <c r="R9" s="7"/>
    </row>
    <row r="10" spans="1:18" s="8" customFormat="1" ht="130.5" customHeight="1" x14ac:dyDescent="0.25">
      <c r="A10" s="45"/>
      <c r="B10" s="47"/>
      <c r="C10" s="48"/>
      <c r="D10" s="48"/>
      <c r="E10" s="31" t="s">
        <v>37</v>
      </c>
      <c r="F10" s="31">
        <v>0</v>
      </c>
      <c r="G10" s="31">
        <v>0</v>
      </c>
      <c r="H10" s="31">
        <v>0</v>
      </c>
      <c r="I10" s="9">
        <v>428292</v>
      </c>
      <c r="J10" s="49"/>
      <c r="K10" s="9">
        <v>428292</v>
      </c>
      <c r="L10" s="49"/>
      <c r="M10" s="48"/>
      <c r="N10" s="48"/>
      <c r="O10" s="48"/>
      <c r="P10" s="59"/>
      <c r="Q10" s="59"/>
      <c r="R10" s="7"/>
    </row>
    <row r="11" spans="1:18" s="8" customFormat="1" ht="96" customHeight="1" x14ac:dyDescent="0.25">
      <c r="A11" s="44" t="s">
        <v>38</v>
      </c>
      <c r="B11" s="46" t="s">
        <v>39</v>
      </c>
      <c r="C11" s="56" t="s">
        <v>40</v>
      </c>
      <c r="D11" s="56" t="s">
        <v>31</v>
      </c>
      <c r="E11" s="32" t="s">
        <v>41</v>
      </c>
      <c r="F11" s="33">
        <v>0</v>
      </c>
      <c r="G11" s="31">
        <v>0</v>
      </c>
      <c r="H11" s="33">
        <v>0</v>
      </c>
      <c r="I11" s="11">
        <v>15129</v>
      </c>
      <c r="J11" s="49">
        <f>I11/I12</f>
        <v>0.989340831807481</v>
      </c>
      <c r="K11" s="11">
        <v>15183</v>
      </c>
      <c r="L11" s="49">
        <f>(J11/(K11/K12))</f>
        <v>1.0002878949533451</v>
      </c>
      <c r="M11" s="49">
        <v>0.97599999999999998</v>
      </c>
      <c r="N11" s="48" t="s">
        <v>33</v>
      </c>
      <c r="O11" s="48" t="s">
        <v>34</v>
      </c>
      <c r="P11" s="59" t="s">
        <v>42</v>
      </c>
      <c r="Q11" s="57" t="s">
        <v>43</v>
      </c>
      <c r="R11" s="7"/>
    </row>
    <row r="12" spans="1:18" s="8" customFormat="1" ht="96" customHeight="1" x14ac:dyDescent="0.25">
      <c r="A12" s="54"/>
      <c r="B12" s="47"/>
      <c r="C12" s="56"/>
      <c r="D12" s="56"/>
      <c r="E12" s="32" t="s">
        <v>44</v>
      </c>
      <c r="F12" s="33">
        <v>0</v>
      </c>
      <c r="G12" s="31">
        <v>0</v>
      </c>
      <c r="H12" s="33">
        <v>0</v>
      </c>
      <c r="I12" s="11">
        <v>15292</v>
      </c>
      <c r="J12" s="49"/>
      <c r="K12" s="11">
        <v>15351</v>
      </c>
      <c r="L12" s="49"/>
      <c r="M12" s="49"/>
      <c r="N12" s="48"/>
      <c r="O12" s="48"/>
      <c r="P12" s="59"/>
      <c r="Q12" s="57"/>
      <c r="R12" s="7"/>
    </row>
    <row r="13" spans="1:18" s="8" customFormat="1" ht="96" customHeight="1" x14ac:dyDescent="0.25">
      <c r="A13" s="54"/>
      <c r="B13" s="47"/>
      <c r="C13" s="56" t="s">
        <v>45</v>
      </c>
      <c r="D13" s="56" t="s">
        <v>31</v>
      </c>
      <c r="E13" s="32" t="s">
        <v>46</v>
      </c>
      <c r="F13" s="33">
        <v>0</v>
      </c>
      <c r="G13" s="31">
        <v>0</v>
      </c>
      <c r="H13" s="33">
        <v>0</v>
      </c>
      <c r="I13" s="33">
        <v>465</v>
      </c>
      <c r="J13" s="49">
        <f>I13/I14</f>
        <v>0.59768637532133673</v>
      </c>
      <c r="K13" s="12">
        <v>254</v>
      </c>
      <c r="L13" s="49">
        <f>(J13/(K13/K14))</f>
        <v>1.505981418132502</v>
      </c>
      <c r="M13" s="58">
        <v>0.56599999999999995</v>
      </c>
      <c r="N13" s="48" t="s">
        <v>33</v>
      </c>
      <c r="O13" s="48" t="s">
        <v>34</v>
      </c>
      <c r="P13" s="59" t="s">
        <v>47</v>
      </c>
      <c r="Q13" s="57" t="s">
        <v>48</v>
      </c>
      <c r="R13" s="7"/>
    </row>
    <row r="14" spans="1:18" s="8" customFormat="1" ht="96" customHeight="1" x14ac:dyDescent="0.25">
      <c r="A14" s="45"/>
      <c r="B14" s="55"/>
      <c r="C14" s="56"/>
      <c r="D14" s="56"/>
      <c r="E14" s="32" t="s">
        <v>49</v>
      </c>
      <c r="F14" s="33">
        <v>0</v>
      </c>
      <c r="G14" s="31">
        <v>0</v>
      </c>
      <c r="H14" s="33">
        <v>0</v>
      </c>
      <c r="I14" s="33">
        <v>778</v>
      </c>
      <c r="J14" s="49"/>
      <c r="K14" s="33">
        <v>640</v>
      </c>
      <c r="L14" s="49"/>
      <c r="M14" s="48"/>
      <c r="N14" s="48"/>
      <c r="O14" s="48"/>
      <c r="P14" s="59"/>
      <c r="Q14" s="57"/>
      <c r="R14" s="7"/>
    </row>
    <row r="15" spans="1:18" s="8" customFormat="1" ht="96" customHeight="1" x14ac:dyDescent="0.25">
      <c r="A15" s="44" t="s">
        <v>50</v>
      </c>
      <c r="B15" s="60" t="s">
        <v>51</v>
      </c>
      <c r="C15" s="56" t="s">
        <v>52</v>
      </c>
      <c r="D15" s="56" t="s">
        <v>31</v>
      </c>
      <c r="E15" s="32" t="s">
        <v>53</v>
      </c>
      <c r="F15" s="13">
        <v>0</v>
      </c>
      <c r="G15" s="31">
        <v>0</v>
      </c>
      <c r="H15" s="13">
        <v>0</v>
      </c>
      <c r="I15" s="13">
        <v>45</v>
      </c>
      <c r="J15" s="49">
        <f>I15/I16</f>
        <v>0.97826086956521741</v>
      </c>
      <c r="K15" s="13">
        <v>45</v>
      </c>
      <c r="L15" s="49">
        <f>(J15/(K15/K16))</f>
        <v>1</v>
      </c>
      <c r="M15" s="49">
        <v>0.93300000000000005</v>
      </c>
      <c r="N15" s="48" t="s">
        <v>33</v>
      </c>
      <c r="O15" s="48" t="s">
        <v>34</v>
      </c>
      <c r="P15" s="59" t="s">
        <v>42</v>
      </c>
      <c r="Q15" s="57" t="s">
        <v>43</v>
      </c>
      <c r="R15" s="7"/>
    </row>
    <row r="16" spans="1:18" s="8" customFormat="1" ht="96" customHeight="1" x14ac:dyDescent="0.25">
      <c r="A16" s="54"/>
      <c r="B16" s="61"/>
      <c r="C16" s="56"/>
      <c r="D16" s="56"/>
      <c r="E16" s="32" t="s">
        <v>54</v>
      </c>
      <c r="F16" s="13">
        <v>0</v>
      </c>
      <c r="G16" s="31">
        <v>0</v>
      </c>
      <c r="H16" s="13">
        <v>0</v>
      </c>
      <c r="I16" s="13">
        <v>46</v>
      </c>
      <c r="J16" s="49"/>
      <c r="K16" s="13">
        <v>46</v>
      </c>
      <c r="L16" s="49"/>
      <c r="M16" s="49"/>
      <c r="N16" s="48"/>
      <c r="O16" s="48"/>
      <c r="P16" s="59"/>
      <c r="Q16" s="57"/>
      <c r="R16" s="7"/>
    </row>
    <row r="17" spans="1:18" s="8" customFormat="1" ht="96" customHeight="1" x14ac:dyDescent="0.25">
      <c r="A17" s="54"/>
      <c r="B17" s="46" t="s">
        <v>55</v>
      </c>
      <c r="C17" s="56" t="s">
        <v>56</v>
      </c>
      <c r="D17" s="56" t="s">
        <v>31</v>
      </c>
      <c r="E17" s="32" t="s">
        <v>57</v>
      </c>
      <c r="F17" s="13">
        <v>0</v>
      </c>
      <c r="G17" s="31">
        <v>0</v>
      </c>
      <c r="H17" s="13">
        <v>0</v>
      </c>
      <c r="I17" s="13">
        <v>817</v>
      </c>
      <c r="J17" s="49">
        <f>I17/I18</f>
        <v>0.17799564270152504</v>
      </c>
      <c r="K17" s="14">
        <v>756</v>
      </c>
      <c r="L17" s="49">
        <f>(J17/(K17/K18))</f>
        <v>1.0806878306878307</v>
      </c>
      <c r="M17" s="49">
        <v>0.19900000000000001</v>
      </c>
      <c r="N17" s="48" t="s">
        <v>33</v>
      </c>
      <c r="O17" s="48" t="s">
        <v>34</v>
      </c>
      <c r="P17" s="59" t="s">
        <v>47</v>
      </c>
      <c r="Q17" s="57" t="s">
        <v>48</v>
      </c>
      <c r="R17" s="7"/>
    </row>
    <row r="18" spans="1:18" s="8" customFormat="1" ht="96" customHeight="1" x14ac:dyDescent="0.25">
      <c r="A18" s="45"/>
      <c r="B18" s="47"/>
      <c r="C18" s="56"/>
      <c r="D18" s="56"/>
      <c r="E18" s="32" t="s">
        <v>58</v>
      </c>
      <c r="F18" s="13">
        <v>0</v>
      </c>
      <c r="G18" s="31">
        <v>0</v>
      </c>
      <c r="H18" s="13">
        <v>0</v>
      </c>
      <c r="I18" s="13">
        <v>4590</v>
      </c>
      <c r="J18" s="49"/>
      <c r="K18" s="14">
        <v>4590</v>
      </c>
      <c r="L18" s="49"/>
      <c r="M18" s="49"/>
      <c r="N18" s="48"/>
      <c r="O18" s="48"/>
      <c r="P18" s="59"/>
      <c r="Q18" s="57"/>
      <c r="R18" s="7"/>
    </row>
    <row r="19" spans="1:18" s="8" customFormat="1" ht="165.75" x14ac:dyDescent="0.25">
      <c r="A19" s="44" t="s">
        <v>59</v>
      </c>
      <c r="B19" s="4" t="s">
        <v>60</v>
      </c>
      <c r="C19" s="32" t="s">
        <v>61</v>
      </c>
      <c r="D19" s="32" t="s">
        <v>62</v>
      </c>
      <c r="E19" s="32" t="s">
        <v>63</v>
      </c>
      <c r="F19" s="13">
        <v>0</v>
      </c>
      <c r="G19" s="13">
        <v>0</v>
      </c>
      <c r="H19" s="13">
        <v>0</v>
      </c>
      <c r="I19" s="13">
        <v>6</v>
      </c>
      <c r="J19" s="31">
        <v>6</v>
      </c>
      <c r="K19" s="15">
        <v>4</v>
      </c>
      <c r="L19" s="36">
        <f>J19/K19</f>
        <v>1.5</v>
      </c>
      <c r="M19" s="15">
        <v>6</v>
      </c>
      <c r="N19" s="31" t="s">
        <v>33</v>
      </c>
      <c r="O19" s="32" t="s">
        <v>34</v>
      </c>
      <c r="P19" s="37" t="s">
        <v>64</v>
      </c>
      <c r="Q19" s="12" t="s">
        <v>65</v>
      </c>
      <c r="R19" s="7"/>
    </row>
    <row r="20" spans="1:18" s="8" customFormat="1" ht="102" x14ac:dyDescent="0.25">
      <c r="A20" s="54"/>
      <c r="B20" s="4" t="s">
        <v>66</v>
      </c>
      <c r="C20" s="32" t="s">
        <v>67</v>
      </c>
      <c r="D20" s="32" t="s">
        <v>68</v>
      </c>
      <c r="E20" s="32" t="s">
        <v>69</v>
      </c>
      <c r="F20" s="26">
        <v>2</v>
      </c>
      <c r="G20" s="13">
        <v>1</v>
      </c>
      <c r="H20" s="13">
        <v>2</v>
      </c>
      <c r="I20" s="13">
        <v>17</v>
      </c>
      <c r="J20" s="31">
        <v>22</v>
      </c>
      <c r="K20" s="15">
        <v>22</v>
      </c>
      <c r="L20" s="27">
        <f>J20/K20</f>
        <v>1</v>
      </c>
      <c r="M20" s="9" t="s">
        <v>70</v>
      </c>
      <c r="N20" s="31" t="s">
        <v>33</v>
      </c>
      <c r="O20" s="31" t="s">
        <v>89</v>
      </c>
      <c r="P20" s="35" t="s">
        <v>72</v>
      </c>
      <c r="Q20" s="33" t="s">
        <v>73</v>
      </c>
      <c r="R20" s="7"/>
    </row>
    <row r="21" spans="1:18" s="8" customFormat="1" ht="96" customHeight="1" x14ac:dyDescent="0.25">
      <c r="A21" s="54"/>
      <c r="B21" s="46" t="s">
        <v>74</v>
      </c>
      <c r="C21" s="56" t="s">
        <v>75</v>
      </c>
      <c r="D21" s="56" t="s">
        <v>31</v>
      </c>
      <c r="E21" s="32" t="s">
        <v>76</v>
      </c>
      <c r="F21" s="13">
        <v>0</v>
      </c>
      <c r="G21" s="31">
        <v>0</v>
      </c>
      <c r="H21" s="13">
        <v>0</v>
      </c>
      <c r="I21" s="13">
        <v>177</v>
      </c>
      <c r="J21" s="49">
        <f>I21/I22</f>
        <v>0.84688995215311003</v>
      </c>
      <c r="K21" s="14">
        <v>169</v>
      </c>
      <c r="L21" s="49">
        <f>(J21/(K21/K22))</f>
        <v>1.0373149118088389</v>
      </c>
      <c r="M21" s="49">
        <v>0.82699999999999996</v>
      </c>
      <c r="N21" s="48" t="s">
        <v>33</v>
      </c>
      <c r="O21" s="48" t="s">
        <v>34</v>
      </c>
      <c r="P21" s="59" t="s">
        <v>77</v>
      </c>
      <c r="Q21" s="57" t="s">
        <v>78</v>
      </c>
      <c r="R21" s="7"/>
    </row>
    <row r="22" spans="1:18" s="8" customFormat="1" ht="96" customHeight="1" x14ac:dyDescent="0.25">
      <c r="A22" s="54"/>
      <c r="B22" s="47"/>
      <c r="C22" s="56"/>
      <c r="D22" s="56"/>
      <c r="E22" s="32" t="s">
        <v>79</v>
      </c>
      <c r="F22" s="13">
        <v>0</v>
      </c>
      <c r="G22" s="31">
        <v>0</v>
      </c>
      <c r="H22" s="13">
        <v>0</v>
      </c>
      <c r="I22" s="13">
        <v>209</v>
      </c>
      <c r="J22" s="49"/>
      <c r="K22" s="14">
        <v>207</v>
      </c>
      <c r="L22" s="49"/>
      <c r="M22" s="49"/>
      <c r="N22" s="48"/>
      <c r="O22" s="48"/>
      <c r="P22" s="59"/>
      <c r="Q22" s="57"/>
      <c r="R22" s="7"/>
    </row>
    <row r="23" spans="1:18" s="8" customFormat="1" ht="96" customHeight="1" x14ac:dyDescent="0.25">
      <c r="A23" s="54"/>
      <c r="B23" s="47"/>
      <c r="C23" s="56" t="s">
        <v>80</v>
      </c>
      <c r="D23" s="56" t="s">
        <v>31</v>
      </c>
      <c r="E23" s="32" t="s">
        <v>81</v>
      </c>
      <c r="F23" s="13">
        <v>0</v>
      </c>
      <c r="G23" s="31">
        <v>0</v>
      </c>
      <c r="H23" s="13">
        <v>0</v>
      </c>
      <c r="I23" s="13">
        <v>114</v>
      </c>
      <c r="J23" s="49">
        <f>I23/I24</f>
        <v>0.54545454545454541</v>
      </c>
      <c r="K23" s="31">
        <v>101</v>
      </c>
      <c r="L23" s="49">
        <f>(J23/(K23/K24))</f>
        <v>1.1179117911791179</v>
      </c>
      <c r="M23" s="58">
        <v>0.37659999999999999</v>
      </c>
      <c r="N23" s="48" t="s">
        <v>33</v>
      </c>
      <c r="O23" s="48" t="s">
        <v>34</v>
      </c>
      <c r="P23" s="59" t="s">
        <v>82</v>
      </c>
      <c r="Q23" s="59" t="s">
        <v>83</v>
      </c>
      <c r="R23" s="7"/>
    </row>
    <row r="24" spans="1:18" s="8" customFormat="1" ht="96" customHeight="1" x14ac:dyDescent="0.25">
      <c r="A24" s="54"/>
      <c r="B24" s="55"/>
      <c r="C24" s="56"/>
      <c r="D24" s="56"/>
      <c r="E24" s="32" t="s">
        <v>84</v>
      </c>
      <c r="F24" s="13">
        <v>0</v>
      </c>
      <c r="G24" s="31">
        <v>0</v>
      </c>
      <c r="H24" s="13">
        <v>0</v>
      </c>
      <c r="I24" s="13">
        <v>209</v>
      </c>
      <c r="J24" s="49"/>
      <c r="K24" s="31">
        <v>207</v>
      </c>
      <c r="L24" s="49"/>
      <c r="M24" s="48"/>
      <c r="N24" s="48"/>
      <c r="O24" s="48"/>
      <c r="P24" s="59"/>
      <c r="Q24" s="59"/>
      <c r="R24" s="7"/>
    </row>
    <row r="25" spans="1:18" s="8" customFormat="1" ht="237" customHeight="1" x14ac:dyDescent="0.25">
      <c r="A25" s="54"/>
      <c r="B25" s="46" t="s">
        <v>85</v>
      </c>
      <c r="C25" s="32" t="s">
        <v>86</v>
      </c>
      <c r="D25" s="32" t="s">
        <v>87</v>
      </c>
      <c r="E25" s="32" t="s">
        <v>88</v>
      </c>
      <c r="F25" s="13">
        <v>69</v>
      </c>
      <c r="G25" s="13">
        <v>48</v>
      </c>
      <c r="H25" s="13">
        <v>37</v>
      </c>
      <c r="I25" s="26">
        <v>55</v>
      </c>
      <c r="J25" s="29">
        <v>209</v>
      </c>
      <c r="K25" s="31">
        <v>92</v>
      </c>
      <c r="L25" s="27">
        <f>J25/K25</f>
        <v>2.2717391304347827</v>
      </c>
      <c r="M25" s="15">
        <v>96</v>
      </c>
      <c r="N25" s="31" t="s">
        <v>33</v>
      </c>
      <c r="O25" s="31" t="s">
        <v>89</v>
      </c>
      <c r="P25" s="35" t="s">
        <v>90</v>
      </c>
      <c r="Q25" s="35" t="s">
        <v>91</v>
      </c>
      <c r="R25" s="7"/>
    </row>
    <row r="26" spans="1:18" s="8" customFormat="1" ht="116.25" customHeight="1" x14ac:dyDescent="0.25">
      <c r="A26" s="54"/>
      <c r="B26" s="55"/>
      <c r="C26" s="32" t="s">
        <v>92</v>
      </c>
      <c r="D26" s="32" t="s">
        <v>93</v>
      </c>
      <c r="E26" s="32" t="s">
        <v>94</v>
      </c>
      <c r="F26" s="13">
        <v>265</v>
      </c>
      <c r="G26" s="13">
        <v>408</v>
      </c>
      <c r="H26" s="13">
        <v>425</v>
      </c>
      <c r="I26" s="26">
        <v>351</v>
      </c>
      <c r="J26" s="29">
        <v>1445</v>
      </c>
      <c r="K26" s="31">
        <v>1000</v>
      </c>
      <c r="L26" s="27">
        <f>J26/K26</f>
        <v>1.4450000000000001</v>
      </c>
      <c r="M26" s="17">
        <v>288</v>
      </c>
      <c r="N26" s="31" t="s">
        <v>33</v>
      </c>
      <c r="O26" s="31" t="s">
        <v>89</v>
      </c>
      <c r="P26" s="35" t="s">
        <v>95</v>
      </c>
      <c r="Q26" s="37" t="s">
        <v>96</v>
      </c>
      <c r="R26" s="7"/>
    </row>
    <row r="27" spans="1:18" s="8" customFormat="1" ht="191.25" x14ac:dyDescent="0.25">
      <c r="A27" s="54"/>
      <c r="B27" s="46" t="s">
        <v>97</v>
      </c>
      <c r="C27" s="32" t="s">
        <v>98</v>
      </c>
      <c r="D27" s="31" t="s">
        <v>99</v>
      </c>
      <c r="E27" s="31" t="s">
        <v>100</v>
      </c>
      <c r="F27" s="13">
        <v>12</v>
      </c>
      <c r="G27" s="13">
        <v>15</v>
      </c>
      <c r="H27" s="13">
        <v>10</v>
      </c>
      <c r="I27" s="13">
        <v>18</v>
      </c>
      <c r="J27" s="31">
        <v>55</v>
      </c>
      <c r="K27" s="15">
        <v>47</v>
      </c>
      <c r="L27" s="27">
        <f t="shared" ref="L27:L30" si="0">J27/K27</f>
        <v>1.1702127659574468</v>
      </c>
      <c r="M27" s="15">
        <v>50</v>
      </c>
      <c r="N27" s="18" t="s">
        <v>33</v>
      </c>
      <c r="O27" s="18" t="s">
        <v>89</v>
      </c>
      <c r="P27" s="35" t="s">
        <v>101</v>
      </c>
      <c r="Q27" s="19" t="s">
        <v>102</v>
      </c>
      <c r="R27" s="7"/>
    </row>
    <row r="28" spans="1:18" s="8" customFormat="1" ht="216.75" x14ac:dyDescent="0.25">
      <c r="A28" s="54"/>
      <c r="B28" s="55"/>
      <c r="C28" s="32" t="s">
        <v>103</v>
      </c>
      <c r="D28" s="31" t="s">
        <v>104</v>
      </c>
      <c r="E28" s="31" t="s">
        <v>105</v>
      </c>
      <c r="F28" s="13">
        <v>0</v>
      </c>
      <c r="G28" s="13">
        <v>1255</v>
      </c>
      <c r="H28" s="13">
        <v>0</v>
      </c>
      <c r="I28" s="13">
        <v>1059</v>
      </c>
      <c r="J28" s="31">
        <v>2314</v>
      </c>
      <c r="K28" s="20">
        <v>2028</v>
      </c>
      <c r="L28" s="27">
        <f>J28/K28</f>
        <v>1.141025641025641</v>
      </c>
      <c r="M28" s="15">
        <v>1770</v>
      </c>
      <c r="N28" s="31" t="s">
        <v>33</v>
      </c>
      <c r="O28" s="31" t="s">
        <v>71</v>
      </c>
      <c r="P28" s="35" t="s">
        <v>106</v>
      </c>
      <c r="Q28" s="33" t="s">
        <v>107</v>
      </c>
      <c r="R28" s="7"/>
    </row>
    <row r="29" spans="1:18" s="8" customFormat="1" ht="102" x14ac:dyDescent="0.25">
      <c r="A29" s="54"/>
      <c r="B29" s="16" t="s">
        <v>108</v>
      </c>
      <c r="C29" s="32" t="s">
        <v>109</v>
      </c>
      <c r="D29" s="32" t="s">
        <v>104</v>
      </c>
      <c r="E29" s="32" t="s">
        <v>110</v>
      </c>
      <c r="F29" s="13">
        <v>0</v>
      </c>
      <c r="G29" s="13">
        <v>3056</v>
      </c>
      <c r="H29" s="13">
        <v>0</v>
      </c>
      <c r="I29" s="13">
        <v>3647</v>
      </c>
      <c r="J29" s="31">
        <f>G29+I29</f>
        <v>6703</v>
      </c>
      <c r="K29" s="20">
        <v>6100</v>
      </c>
      <c r="L29" s="27">
        <f>J29/K29</f>
        <v>1.0988524590163935</v>
      </c>
      <c r="M29" s="20">
        <v>5239</v>
      </c>
      <c r="N29" s="31" t="s">
        <v>33</v>
      </c>
      <c r="O29" s="31" t="s">
        <v>71</v>
      </c>
      <c r="P29" s="35" t="s">
        <v>111</v>
      </c>
      <c r="Q29" s="12" t="s">
        <v>112</v>
      </c>
      <c r="R29" s="7"/>
    </row>
    <row r="30" spans="1:18" s="8" customFormat="1" ht="115.5" customHeight="1" x14ac:dyDescent="0.25">
      <c r="A30" s="54"/>
      <c r="B30" s="5" t="s">
        <v>113</v>
      </c>
      <c r="C30" s="32" t="s">
        <v>114</v>
      </c>
      <c r="D30" s="32" t="s">
        <v>115</v>
      </c>
      <c r="E30" s="32" t="s">
        <v>116</v>
      </c>
      <c r="F30" s="13">
        <v>2324</v>
      </c>
      <c r="G30" s="13">
        <v>1170</v>
      </c>
      <c r="H30" s="28">
        <v>1690</v>
      </c>
      <c r="I30" s="13">
        <v>2021</v>
      </c>
      <c r="J30" s="31">
        <v>7205</v>
      </c>
      <c r="K30" s="20">
        <v>5000</v>
      </c>
      <c r="L30" s="27">
        <f t="shared" si="0"/>
        <v>1.4410000000000001</v>
      </c>
      <c r="M30" s="20">
        <v>947</v>
      </c>
      <c r="N30" s="31" t="s">
        <v>33</v>
      </c>
      <c r="O30" s="31" t="s">
        <v>89</v>
      </c>
      <c r="P30" s="35" t="s">
        <v>117</v>
      </c>
      <c r="Q30" s="33" t="s">
        <v>118</v>
      </c>
      <c r="R30" s="7"/>
    </row>
    <row r="31" spans="1:18" s="8" customFormat="1" ht="96" customHeight="1" x14ac:dyDescent="0.25">
      <c r="A31" s="54"/>
      <c r="B31" s="60" t="s">
        <v>119</v>
      </c>
      <c r="C31" s="56" t="s">
        <v>120</v>
      </c>
      <c r="D31" s="48" t="s">
        <v>31</v>
      </c>
      <c r="E31" s="31" t="s">
        <v>121</v>
      </c>
      <c r="F31" s="13">
        <v>0</v>
      </c>
      <c r="G31" s="26">
        <v>2057</v>
      </c>
      <c r="H31" s="13">
        <v>0</v>
      </c>
      <c r="I31" s="26">
        <v>3324</v>
      </c>
      <c r="J31" s="63">
        <f>I31/I32</f>
        <v>0.18348421285051889</v>
      </c>
      <c r="K31" s="21">
        <v>2057</v>
      </c>
      <c r="L31" s="49">
        <f>(J31/(K31/K32))</f>
        <v>1.5412852279261622</v>
      </c>
      <c r="M31" s="49">
        <v>0.109</v>
      </c>
      <c r="N31" s="48" t="s">
        <v>33</v>
      </c>
      <c r="O31" s="48" t="s">
        <v>71</v>
      </c>
      <c r="P31" s="64" t="s">
        <v>122</v>
      </c>
      <c r="Q31" s="57" t="s">
        <v>123</v>
      </c>
      <c r="R31" s="7"/>
    </row>
    <row r="32" spans="1:18" s="8" customFormat="1" ht="114" customHeight="1" x14ac:dyDescent="0.25">
      <c r="A32" s="54"/>
      <c r="B32" s="62"/>
      <c r="C32" s="56"/>
      <c r="D32" s="48"/>
      <c r="E32" s="31" t="s">
        <v>124</v>
      </c>
      <c r="F32" s="13">
        <v>0</v>
      </c>
      <c r="G32" s="26">
        <v>17154</v>
      </c>
      <c r="H32" s="13">
        <v>0</v>
      </c>
      <c r="I32" s="38">
        <v>18116</v>
      </c>
      <c r="J32" s="63"/>
      <c r="K32" s="21">
        <v>17279</v>
      </c>
      <c r="L32" s="49"/>
      <c r="M32" s="49"/>
      <c r="N32" s="48"/>
      <c r="O32" s="48"/>
      <c r="P32" s="64"/>
      <c r="Q32" s="57"/>
      <c r="R32" s="7"/>
    </row>
    <row r="33" spans="1:18" s="8" customFormat="1" ht="199.5" x14ac:dyDescent="0.25">
      <c r="A33" s="54"/>
      <c r="B33" s="22" t="s">
        <v>125</v>
      </c>
      <c r="C33" s="32" t="s">
        <v>126</v>
      </c>
      <c r="D33" s="31" t="s">
        <v>127</v>
      </c>
      <c r="E33" s="31" t="s">
        <v>128</v>
      </c>
      <c r="F33" s="13">
        <v>7</v>
      </c>
      <c r="G33" s="13">
        <v>7</v>
      </c>
      <c r="H33" s="13">
        <v>4</v>
      </c>
      <c r="I33" s="13">
        <v>5</v>
      </c>
      <c r="J33" s="31">
        <v>24</v>
      </c>
      <c r="K33" s="15">
        <v>11</v>
      </c>
      <c r="L33" s="36">
        <f>J33/K33</f>
        <v>2.1818181818181817</v>
      </c>
      <c r="M33" s="34" t="s">
        <v>129</v>
      </c>
      <c r="N33" s="34" t="s">
        <v>33</v>
      </c>
      <c r="O33" s="34" t="s">
        <v>89</v>
      </c>
      <c r="P33" s="34" t="s">
        <v>130</v>
      </c>
      <c r="Q33" s="34" t="s">
        <v>131</v>
      </c>
      <c r="R33" s="7"/>
    </row>
    <row r="34" spans="1:18" s="8" customFormat="1" ht="142.5" x14ac:dyDescent="0.25">
      <c r="A34" s="45"/>
      <c r="B34" s="10" t="s">
        <v>132</v>
      </c>
      <c r="C34" s="32" t="s">
        <v>133</v>
      </c>
      <c r="D34" s="31" t="s">
        <v>127</v>
      </c>
      <c r="E34" s="31" t="s">
        <v>128</v>
      </c>
      <c r="F34" s="13">
        <v>17</v>
      </c>
      <c r="G34" s="13">
        <v>22</v>
      </c>
      <c r="H34" s="13">
        <v>23</v>
      </c>
      <c r="I34" s="13">
        <v>36</v>
      </c>
      <c r="J34" s="31">
        <v>98</v>
      </c>
      <c r="K34" s="15">
        <v>43</v>
      </c>
      <c r="L34" s="36">
        <f>J34/K34</f>
        <v>2.2790697674418605</v>
      </c>
      <c r="M34" s="34" t="s">
        <v>129</v>
      </c>
      <c r="N34" s="34" t="s">
        <v>33</v>
      </c>
      <c r="O34" s="34" t="s">
        <v>89</v>
      </c>
      <c r="P34" s="34" t="s">
        <v>134</v>
      </c>
      <c r="Q34" s="34" t="s">
        <v>135</v>
      </c>
      <c r="R34" s="7"/>
    </row>
    <row r="35" spans="1:18" ht="54.75" customHeight="1" x14ac:dyDescent="0.25"/>
    <row r="36" spans="1:18" s="24" customFormat="1" ht="21" x14ac:dyDescent="0.35">
      <c r="A36" s="23" t="s">
        <v>136</v>
      </c>
    </row>
    <row r="37" spans="1:18" s="24" customFormat="1" ht="21" x14ac:dyDescent="0.35">
      <c r="A37" s="23" t="s">
        <v>137</v>
      </c>
      <c r="B37" s="23"/>
      <c r="C37" s="23"/>
      <c r="D37" s="23"/>
      <c r="E37" s="23"/>
    </row>
    <row r="38" spans="1:18" s="24" customFormat="1" ht="21" x14ac:dyDescent="0.35">
      <c r="A38" s="23" t="s">
        <v>138</v>
      </c>
      <c r="B38" s="23"/>
      <c r="C38" s="23"/>
      <c r="D38" s="23"/>
      <c r="E38" s="23"/>
    </row>
    <row r="39" spans="1:18" s="24" customFormat="1" ht="21" x14ac:dyDescent="0.35">
      <c r="A39" s="25" t="s">
        <v>139</v>
      </c>
      <c r="B39" s="25"/>
      <c r="C39" s="25"/>
      <c r="D39" s="25"/>
      <c r="E39" s="25"/>
      <c r="F39" s="25"/>
      <c r="G39" s="25"/>
      <c r="H39" s="25"/>
      <c r="I39" s="25"/>
      <c r="J39" s="25"/>
    </row>
  </sheetData>
  <mergeCells count="105">
    <mergeCell ref="L15:L16"/>
    <mergeCell ref="L17:L18"/>
    <mergeCell ref="P17:P18"/>
    <mergeCell ref="Q17:Q18"/>
    <mergeCell ref="P15:P16"/>
    <mergeCell ref="Q15:Q16"/>
    <mergeCell ref="O13:O14"/>
    <mergeCell ref="P13:P14"/>
    <mergeCell ref="Q13:Q14"/>
    <mergeCell ref="B27:B28"/>
    <mergeCell ref="B31:B32"/>
    <mergeCell ref="C31:C32"/>
    <mergeCell ref="D31:D32"/>
    <mergeCell ref="J31:J32"/>
    <mergeCell ref="P21:P22"/>
    <mergeCell ref="Q21:Q22"/>
    <mergeCell ref="C23:C24"/>
    <mergeCell ref="D23:D24"/>
    <mergeCell ref="J23:J24"/>
    <mergeCell ref="M23:M24"/>
    <mergeCell ref="N23:N24"/>
    <mergeCell ref="O23:O24"/>
    <mergeCell ref="P23:P24"/>
    <mergeCell ref="Q23:Q24"/>
    <mergeCell ref="L21:L22"/>
    <mergeCell ref="L23:L24"/>
    <mergeCell ref="L31:L32"/>
    <mergeCell ref="M31:M32"/>
    <mergeCell ref="N31:N32"/>
    <mergeCell ref="O31:O32"/>
    <mergeCell ref="P31:P32"/>
    <mergeCell ref="Q31:Q32"/>
    <mergeCell ref="A19:A34"/>
    <mergeCell ref="B21:B24"/>
    <mergeCell ref="C21:C22"/>
    <mergeCell ref="D21:D22"/>
    <mergeCell ref="J21:J22"/>
    <mergeCell ref="M21:M22"/>
    <mergeCell ref="N21:N22"/>
    <mergeCell ref="O21:O22"/>
    <mergeCell ref="O15:O16"/>
    <mergeCell ref="B17:B18"/>
    <mergeCell ref="C17:C18"/>
    <mergeCell ref="D17:D18"/>
    <mergeCell ref="J17:J18"/>
    <mergeCell ref="M17:M18"/>
    <mergeCell ref="N17:N18"/>
    <mergeCell ref="O17:O18"/>
    <mergeCell ref="A15:A18"/>
    <mergeCell ref="B15:B16"/>
    <mergeCell ref="C15:C16"/>
    <mergeCell ref="D15:D16"/>
    <mergeCell ref="J15:J16"/>
    <mergeCell ref="M15:M16"/>
    <mergeCell ref="N15:N16"/>
    <mergeCell ref="B25:B26"/>
    <mergeCell ref="Q11:Q12"/>
    <mergeCell ref="C13:C14"/>
    <mergeCell ref="D13:D14"/>
    <mergeCell ref="J13:J14"/>
    <mergeCell ref="M13:M14"/>
    <mergeCell ref="N13:N14"/>
    <mergeCell ref="M9:M10"/>
    <mergeCell ref="N9:N10"/>
    <mergeCell ref="O9:O10"/>
    <mergeCell ref="P9:P10"/>
    <mergeCell ref="Q9:Q10"/>
    <mergeCell ref="L9:L10"/>
    <mergeCell ref="L11:L12"/>
    <mergeCell ref="L13:L14"/>
    <mergeCell ref="M11:M12"/>
    <mergeCell ref="N11:N12"/>
    <mergeCell ref="O11:O12"/>
    <mergeCell ref="P11:P12"/>
    <mergeCell ref="A11:A14"/>
    <mergeCell ref="B11:B14"/>
    <mergeCell ref="C11:C12"/>
    <mergeCell ref="D11:D12"/>
    <mergeCell ref="J11:J12"/>
    <mergeCell ref="M7:M8"/>
    <mergeCell ref="N7:N8"/>
    <mergeCell ref="O7:O8"/>
    <mergeCell ref="P7:P8"/>
    <mergeCell ref="A1:B1"/>
    <mergeCell ref="C1:Q1"/>
    <mergeCell ref="A2:B2"/>
    <mergeCell ref="C2:Q2"/>
    <mergeCell ref="A3:B3"/>
    <mergeCell ref="C3:Q3"/>
    <mergeCell ref="Q7:Q8"/>
    <mergeCell ref="A9:A10"/>
    <mergeCell ref="B9:B10"/>
    <mergeCell ref="C9:C10"/>
    <mergeCell ref="D9:D10"/>
    <mergeCell ref="J9:J10"/>
    <mergeCell ref="A4:B4"/>
    <mergeCell ref="C4:Q4"/>
    <mergeCell ref="A5:B5"/>
    <mergeCell ref="C5:Q5"/>
    <mergeCell ref="A7:A8"/>
    <mergeCell ref="B7:B8"/>
    <mergeCell ref="C7:E7"/>
    <mergeCell ref="F7:J7"/>
    <mergeCell ref="K7:K8"/>
    <mergeCell ref="L7:L8"/>
  </mergeCells>
  <pageMargins left="0.23622047244094491" right="0.23622047244094491" top="0.82677165354330717" bottom="0.74803149606299213" header="0.31496062992125984" footer="0.31496062992125984"/>
  <pageSetup scale="48" fitToHeight="0" orientation="landscape" r:id="rId1"/>
  <headerFooter>
    <oddHeader>&amp;L&amp;G&amp;C&amp;"-,Negrita"&amp;28Matriz de Indicadores para Resultados
2024&amp;R&amp;G
&amp;14ETCA-III-05</oddHeader>
    <oddFooter>&amp;R&amp;P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17A188-14AC-4929-9A16-DE2D4BEE5DA3}"/>
</file>

<file path=customXml/itemProps2.xml><?xml version="1.0" encoding="utf-8"?>
<ds:datastoreItem xmlns:ds="http://schemas.openxmlformats.org/officeDocument/2006/customXml" ds:itemID="{60CFAF47-F219-4D3E-8ADC-FE1FF11D22C5}"/>
</file>

<file path=customXml/itemProps3.xml><?xml version="1.0" encoding="utf-8"?>
<ds:datastoreItem xmlns:ds="http://schemas.openxmlformats.org/officeDocument/2006/customXml" ds:itemID="{1CF3D74F-604F-4861-84DD-61A68A21FE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ETCA-III-05</vt:lpstr>
      <vt:lpstr>'ETCA-III-05'!Área_de_impresión</vt:lpstr>
      <vt:lpstr>'ETCA-III-05'!Títulos_a_imprimir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Coutiño Escamilla</dc:creator>
  <cp:lastModifiedBy>Alma Danira Valenzuela Rodriguez</cp:lastModifiedBy>
  <cp:lastPrinted>2025-01-16T22:33:11Z</cp:lastPrinted>
  <dcterms:created xsi:type="dcterms:W3CDTF">2024-04-08T21:15:23Z</dcterms:created>
  <dcterms:modified xsi:type="dcterms:W3CDTF">2025-09-26T20:33:18Z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