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MRMONTES\Users\enegretes\Documents\Carpeta OAP\Archivos página PBR\Informes - Resultado de la MIR\Resultado 2020\"/>
    </mc:Choice>
  </mc:AlternateContent>
  <xr:revisionPtr revIDLastSave="0" documentId="13_ncr:1_{DA963DE3-BF4F-49F8-8AED-CE53347670F9}" xr6:coauthVersionLast="36" xr6:coauthVersionMax="36" xr10:uidLastSave="{00000000-0000-0000-0000-000000000000}"/>
  <bookViews>
    <workbookView xWindow="0" yWindow="0" windowWidth="19440" windowHeight="11685" tabRatio="885" xr2:uid="{00000000-000D-0000-FFFF-FFFF00000000}"/>
  </bookViews>
  <sheets>
    <sheet name="ETCA-III-05" sheetId="82" r:id="rId1"/>
  </sheets>
  <externalReferences>
    <externalReference r:id="rId2"/>
  </externalReferences>
  <definedNames>
    <definedName name="_xlnm.Print_Area" localSheetId="0">'ETCA-III-05'!$A$1:$M$26</definedName>
    <definedName name="_xlnm.Database">#REF!</definedName>
    <definedName name="ppto">[1]Hoja2!$B$3:$M$95</definedName>
    <definedName name="qw">#REF!</definedName>
    <definedName name="_xlnm.Print_Titles" localSheetId="0">'ETCA-III-05'!$12:$13</definedName>
  </definedNames>
  <calcPr calcId="191029"/>
</workbook>
</file>

<file path=xl/calcChain.xml><?xml version="1.0" encoding="utf-8"?>
<calcChain xmlns="http://schemas.openxmlformats.org/spreadsheetml/2006/main">
  <c r="I14" i="82" l="1"/>
  <c r="I17" i="82"/>
</calcChain>
</file>

<file path=xl/sharedStrings.xml><?xml version="1.0" encoding="utf-8"?>
<sst xmlns="http://schemas.openxmlformats.org/spreadsheetml/2006/main" count="140" uniqueCount="103">
  <si>
    <t>Dependencia y/o Entidad:</t>
  </si>
  <si>
    <t>Programa Presupuestario:</t>
  </si>
  <si>
    <t>Eje del PED:</t>
  </si>
  <si>
    <t>Reto del PED:</t>
  </si>
  <si>
    <t>Beneficiarios:</t>
  </si>
  <si>
    <t>Resumen narrativo</t>
  </si>
  <si>
    <t>Indicadores</t>
  </si>
  <si>
    <t>Línea base</t>
  </si>
  <si>
    <t>Medios de verificación</t>
  </si>
  <si>
    <t>Supuestos</t>
  </si>
  <si>
    <t>(Objetivos)</t>
  </si>
  <si>
    <t>Nombre</t>
  </si>
  <si>
    <t>Fórmula</t>
  </si>
  <si>
    <t>Sentido</t>
  </si>
  <si>
    <t>Unidad de medida</t>
  </si>
  <si>
    <t>Frecuencia</t>
  </si>
  <si>
    <t>(Fuentes)</t>
  </si>
  <si>
    <t>FIN</t>
  </si>
  <si>
    <t>PROPÓSITO</t>
  </si>
  <si>
    <t xml:space="preserve">COMPONENTE </t>
  </si>
  <si>
    <t xml:space="preserve">ACTIVIDAD </t>
  </si>
  <si>
    <t>E404E10 EDUCACIÓN SUPERIOR DE CALIDAD PARA EL DESARROLLO</t>
  </si>
  <si>
    <t>EJE 4 Todos los sonorenses todas las oportunidades</t>
  </si>
  <si>
    <t>Reto 04 Elevar la calidad de la educación para impulsar la creatividad, el ingenio, las competencias y los valores fundamentales de los sonorenses, potencializando el talento del personal docente y desarrollando sus capacidades de aprendizaje.</t>
  </si>
  <si>
    <t>Población de 18 a 22 años en el estado de Sonora.</t>
  </si>
  <si>
    <t>Contribuir a al desarrollo humano de Sonora mediante el acceso de los jóvenes de 18 a 22 años en Sonora a una educación superior de calidad y al logro de las competencias necesarias para su desarrollo profesional.</t>
  </si>
  <si>
    <t>Cobertura en Educación Superior</t>
  </si>
  <si>
    <t>(Matrícula a nivel licenciatura / Población  de 18 a 22 años en el estado de Sonora) * 100</t>
  </si>
  <si>
    <t>Ascendente</t>
  </si>
  <si>
    <t>Anual</t>
  </si>
  <si>
    <t>Reportes de matrícula la Dirección de Planeación. Proyecciones de población de CONAPO para el estado de Sonora a mitad del año</t>
  </si>
  <si>
    <t>Incremento de alumnos de nuevo ingreso</t>
  </si>
  <si>
    <t>Porcentaje de alumnos inscritos en programas acreditados reconocidos por su calidad</t>
  </si>
  <si>
    <t>(Número  de alumnos inscritos en programas acreditados  /  Total de alumnos en programas educativos evaluables) * 100</t>
  </si>
  <si>
    <t>Reporte de la Dirección de Planeación</t>
  </si>
  <si>
    <t>Revalidación de Programas Educativos acreditados por su calidad</t>
  </si>
  <si>
    <t>Número de profesores de tiempo completo PRODEP / total de profesores de tiempo completo en educación superior</t>
  </si>
  <si>
    <t>Porcentaje</t>
  </si>
  <si>
    <t>Semestral</t>
  </si>
  <si>
    <t xml:space="preserve">Resultados del PRODEP convocatoria 2019 </t>
  </si>
  <si>
    <t>Se mantengan los apoyos al programa PRODEP</t>
  </si>
  <si>
    <t>Reporte Institucional</t>
  </si>
  <si>
    <t>Interés de las empresas y organismos en formalizar la vinculación con la Institución</t>
  </si>
  <si>
    <t>Alumnos atendidos en
actividades de 
servicios de tutoría</t>
  </si>
  <si>
    <t xml:space="preserve">Inscripción de alumnos a la Universidad. </t>
  </si>
  <si>
    <t>Instituto Tecnológico de Sonora</t>
  </si>
  <si>
    <t>Los jóvenes de 18 a 22 años en Sonora acceden a una educación superior de calidad y logran las competencias necesarias para su crecimiento profesional.</t>
  </si>
  <si>
    <t xml:space="preserve">% de alumnos que reciben becas </t>
  </si>
  <si>
    <t>% de eficiencia terminal</t>
  </si>
  <si>
    <t>Número de alumnos que realizan práctica profesional</t>
  </si>
  <si>
    <t>Número de convenios de colaboración entre el ITSON y escuelas de nivel medio superior del Estado de Sonora</t>
  </si>
  <si>
    <t>Sumatoria de convenios realizados</t>
  </si>
  <si>
    <t>Reportes de la Coordinación de Estudios Incorporados</t>
  </si>
  <si>
    <t>Número de talleres de actualización dirigido a personal de las preparatorias incorporadas</t>
  </si>
  <si>
    <t>Sumatoria de talleres realizados</t>
  </si>
  <si>
    <t>Talleres</t>
  </si>
  <si>
    <t>Trimestral</t>
  </si>
  <si>
    <t>Recursos disponibles
- Participación de los expositores
- Buena respuesta de participación de los asistentes</t>
  </si>
  <si>
    <t xml:space="preserve">Número de profesores (PTC y auxiliares) con capacitación pedagógica </t>
  </si>
  <si>
    <t>Número de programas de becas internos</t>
  </si>
  <si>
    <t>Valor 2018</t>
  </si>
  <si>
    <t>C1 Convenios de colaboración entre el ITSON y escuelas de nivel medio superior elaborados</t>
  </si>
  <si>
    <t>C3 Mecanismos de trayectoria escolar fortalecidos</t>
  </si>
  <si>
    <t>C2 Servicios de apoyo al aprendizaje ofrecidos</t>
  </si>
  <si>
    <t>A1 C1 Capacitación dirigida a mejorar la educación media superior</t>
  </si>
  <si>
    <t>A1 C2 Gestión de recursos para programas de becas</t>
  </si>
  <si>
    <t xml:space="preserve">A1 C3 Atención a alumnos en actividades de servicios de tutoría </t>
  </si>
  <si>
    <t xml:space="preserve">A2 C2 Atención de alumnos en servicios de apoyo </t>
  </si>
  <si>
    <t>A2 C3 Participación de alumnos en espacios reales de aprendizaje</t>
  </si>
  <si>
    <t>A3 C3 Vinculación con los diferentes sectores</t>
  </si>
  <si>
    <t>(alumnos egresados en el año n/alumnos inscritos en la generación n de nivel licenciatura) x 100</t>
  </si>
  <si>
    <t>Sumatoria de alumnos atendidos en los servicios de la universidad saludable</t>
  </si>
  <si>
    <t>Sumatoria de los programas de becas internas</t>
  </si>
  <si>
    <t>Sumatoria de alumnos registrados en prácticas profesionales</t>
  </si>
  <si>
    <t>Sumatoria de convenios realizados en los diferentes sectores</t>
  </si>
  <si>
    <t>Sumatoria de profesores que recibieron capacitación pedagógica</t>
  </si>
  <si>
    <t>Convenios</t>
  </si>
  <si>
    <t>Programas</t>
  </si>
  <si>
    <t>Alumnos</t>
  </si>
  <si>
    <t>Profesores</t>
  </si>
  <si>
    <t>C4 Planta docente desarrollada</t>
  </si>
  <si>
    <t>Alto porcentaje de cumplimiento en la evaluación Institucional
de las escuelas de medio superior incorporadas al ITSON
- Vigencia de actividades de las escuelas incorporadas</t>
  </si>
  <si>
    <t>Reducción de los índices de reprobación
- Mantener o disminuir el grado de deserción escolar
-Condiciones económicas, familiares y personales favorables de los estudiantes</t>
  </si>
  <si>
    <t>Suficiencia presupuestaria</t>
  </si>
  <si>
    <t>Mantener los convenios con empresas
- Colaboración por parte de los alumnos
- Inscripción de los alumnos</t>
  </si>
  <si>
    <t>Concentrado de información de los reportes de las diferentes becas</t>
  </si>
  <si>
    <t>Reportes de la Coordinación de Desarrollo Académico</t>
  </si>
  <si>
    <t>Reportes de la Coordinación de Vinculación Institucional</t>
  </si>
  <si>
    <t>Sumatoria de alumnos 
atendidos en servicios de tutoría</t>
  </si>
  <si>
    <t>A1C4 Capacitación en metodología de enseñanza aprendizaje</t>
  </si>
  <si>
    <t>Porcentaje de profesores de tiempo completo con perfil PRODEP</t>
  </si>
  <si>
    <t>Número de consultas en servicios a la salud física y emocional</t>
  </si>
  <si>
    <t xml:space="preserve">Participación de los alumnos en los diferentes servicios
- Suficiencia presupuestaria
- Mantener los convenios con Instituciones Educativas que proveen practicantes </t>
  </si>
  <si>
    <t>Bitácora de servicios de la Universidad Saludable</t>
  </si>
  <si>
    <t>Número de convenios generales institucionales</t>
  </si>
  <si>
    <t>N/A</t>
  </si>
  <si>
    <t>Meta 
2020</t>
  </si>
  <si>
    <t>Resultado 2o trimestre</t>
  </si>
  <si>
    <t>Sumatoria de alumnos con becas de los diferentes programas internos / Total de alumnos inscritos</t>
  </si>
  <si>
    <t>Suficiencia presupuestaria
- Aportaciones suficientes a la fundación ITSON</t>
  </si>
  <si>
    <t>MATRIZ DE INDICADORES DE RESULTADOS</t>
  </si>
  <si>
    <t xml:space="preserve"> MIR 2019</t>
  </si>
  <si>
    <t>1er Semestre: 3006
2oSemestre: 3893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</si>
</sst>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&quot;€&quot;* #,##0.00_-;\-&quot;€&quot;* #,##0.00_-;_-&quot;€&quot;* &quot;-&quot;??_-;_-@_-"/>
    <numFmt numFmtId="165" formatCode="0.0%"/>
  </numFmts>
  <fonts count="15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1"/>
      <color indexed="8"/>
      <name val="Calibri"/>
      <family val="2"/>
    </font>
    <font>
      <sz val="8"/>
      <color rgb="FF000000"/>
      <name val="Arial tm"/>
    </font>
    <font>
      <b/>
      <sz val="8"/>
      <color rgb="FF000000"/>
      <name val="Arial mt"/>
    </font>
    <font>
      <sz val="8"/>
      <color theme="1"/>
      <name val="Calibri"/>
      <family val="2"/>
      <scheme val="minor"/>
    </font>
    <font>
      <b/>
      <sz val="8"/>
      <color theme="0"/>
      <name val="Arial"/>
      <family val="2"/>
    </font>
    <font>
      <b/>
      <sz val="8"/>
      <color theme="1"/>
      <name val="Arial"/>
      <family val="2"/>
    </font>
    <font>
      <b/>
      <sz val="8"/>
      <color theme="0"/>
      <name val="Calibri"/>
      <family val="2"/>
      <scheme val="minor"/>
    </font>
    <font>
      <sz val="8"/>
      <color rgb="FF000000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b/>
      <sz val="8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47"/>
      </patternFill>
    </fill>
    <fill>
      <patternFill patternType="solid">
        <fgColor rgb="FFFF00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2"/>
        <bgColor indexed="64"/>
      </patternFill>
    </fill>
  </fills>
  <borders count="12">
    <border>
      <left/>
      <right/>
      <top/>
      <bottom/>
      <diagonal/>
    </border>
    <border>
      <left style="medium">
        <color rgb="FFFFFFFF"/>
      </left>
      <right/>
      <top style="medium">
        <color rgb="FFFFFFFF"/>
      </top>
      <bottom/>
      <diagonal/>
    </border>
    <border>
      <left/>
      <right/>
      <top style="medium">
        <color rgb="FFFFFFFF"/>
      </top>
      <bottom/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medium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12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0" fontId="4" fillId="3" borderId="0" applyNumberFormat="0" applyBorder="0" applyAlignment="0" applyProtection="0"/>
    <xf numFmtId="0" fontId="2" fillId="0" borderId="0"/>
    <xf numFmtId="0" fontId="2" fillId="0" borderId="0"/>
  </cellStyleXfs>
  <cellXfs count="50">
    <xf numFmtId="0" fontId="0" fillId="0" borderId="0" xfId="0"/>
    <xf numFmtId="0" fontId="5" fillId="0" borderId="0" xfId="0" applyFont="1" applyFill="1" applyBorder="1" applyAlignment="1">
      <alignment horizontal="left" vertical="top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top"/>
    </xf>
    <xf numFmtId="0" fontId="7" fillId="0" borderId="0" xfId="0" applyFont="1"/>
    <xf numFmtId="0" fontId="10" fillId="4" borderId="6" xfId="0" applyFont="1" applyFill="1" applyBorder="1" applyAlignment="1">
      <alignment horizontal="center" vertical="center"/>
    </xf>
    <xf numFmtId="0" fontId="10" fillId="4" borderId="6" xfId="0" applyFont="1" applyFill="1" applyBorder="1" applyAlignment="1">
      <alignment horizontal="center" vertical="center" wrapText="1"/>
    </xf>
    <xf numFmtId="0" fontId="11" fillId="6" borderId="7" xfId="0" applyFont="1" applyFill="1" applyBorder="1" applyAlignment="1">
      <alignment vertical="center" wrapText="1" readingOrder="1"/>
    </xf>
    <xf numFmtId="0" fontId="11" fillId="6" borderId="6" xfId="0" applyFont="1" applyFill="1" applyBorder="1" applyAlignment="1">
      <alignment horizontal="left" vertical="center" wrapText="1" readingOrder="1"/>
    </xf>
    <xf numFmtId="0" fontId="11" fillId="6" borderId="6" xfId="0" applyFont="1" applyFill="1" applyBorder="1" applyAlignment="1">
      <alignment horizontal="center" vertical="center" wrapText="1" readingOrder="1"/>
    </xf>
    <xf numFmtId="10" fontId="11" fillId="6" borderId="6" xfId="6" applyNumberFormat="1" applyFont="1" applyFill="1" applyBorder="1" applyAlignment="1">
      <alignment horizontal="center" vertical="center" wrapText="1" readingOrder="1"/>
    </xf>
    <xf numFmtId="0" fontId="12" fillId="6" borderId="6" xfId="0" applyFont="1" applyFill="1" applyBorder="1" applyAlignment="1">
      <alignment horizontal="left" vertical="center" wrapText="1" readingOrder="1"/>
    </xf>
    <xf numFmtId="0" fontId="12" fillId="6" borderId="6" xfId="0" applyFont="1" applyFill="1" applyBorder="1" applyAlignment="1">
      <alignment horizontal="center" vertical="center" wrapText="1" readingOrder="1"/>
    </xf>
    <xf numFmtId="10" fontId="11" fillId="6" borderId="6" xfId="0" applyNumberFormat="1" applyFont="1" applyFill="1" applyBorder="1" applyAlignment="1">
      <alignment horizontal="center" vertical="center" wrapText="1" readingOrder="1"/>
    </xf>
    <xf numFmtId="0" fontId="12" fillId="6" borderId="6" xfId="0" applyFont="1" applyFill="1" applyBorder="1" applyAlignment="1">
      <alignment horizontal="justify" vertical="center" wrapText="1" readingOrder="1"/>
    </xf>
    <xf numFmtId="0" fontId="12" fillId="6" borderId="6" xfId="0" applyFont="1" applyFill="1" applyBorder="1" applyAlignment="1">
      <alignment horizontal="left" vertical="center" wrapText="1"/>
    </xf>
    <xf numFmtId="0" fontId="12" fillId="6" borderId="6" xfId="0" applyFont="1" applyFill="1" applyBorder="1" applyAlignment="1">
      <alignment horizontal="center" vertical="center" wrapText="1"/>
    </xf>
    <xf numFmtId="1" fontId="12" fillId="6" borderId="6" xfId="0" applyNumberFormat="1" applyFont="1" applyFill="1" applyBorder="1" applyAlignment="1">
      <alignment horizontal="center" vertical="center" wrapText="1"/>
    </xf>
    <xf numFmtId="165" fontId="12" fillId="6" borderId="6" xfId="6" applyNumberFormat="1" applyFont="1" applyFill="1" applyBorder="1" applyAlignment="1">
      <alignment horizontal="center" vertical="center" wrapText="1"/>
    </xf>
    <xf numFmtId="10" fontId="12" fillId="6" borderId="6" xfId="0" applyNumberFormat="1" applyFont="1" applyFill="1" applyBorder="1" applyAlignment="1">
      <alignment horizontal="center" vertical="center" wrapText="1"/>
    </xf>
    <xf numFmtId="0" fontId="13" fillId="6" borderId="6" xfId="0" applyFont="1" applyFill="1" applyBorder="1" applyAlignment="1">
      <alignment horizontal="left" vertical="center" wrapText="1"/>
    </xf>
    <xf numFmtId="0" fontId="12" fillId="6" borderId="7" xfId="0" applyFont="1" applyFill="1" applyBorder="1" applyAlignment="1">
      <alignment horizontal="center" vertical="center" wrapText="1"/>
    </xf>
    <xf numFmtId="0" fontId="11" fillId="6" borderId="7" xfId="0" applyFont="1" applyFill="1" applyBorder="1" applyAlignment="1">
      <alignment horizontal="center" vertical="center" wrapText="1" readingOrder="1"/>
    </xf>
    <xf numFmtId="0" fontId="13" fillId="6" borderId="7" xfId="0" applyFont="1" applyFill="1" applyBorder="1" applyAlignment="1">
      <alignment horizontal="center" vertical="center" wrapText="1"/>
    </xf>
    <xf numFmtId="0" fontId="12" fillId="6" borderId="8" xfId="0" applyFont="1" applyFill="1" applyBorder="1" applyAlignment="1">
      <alignment horizontal="justify" vertical="center" wrapText="1" readingOrder="1"/>
    </xf>
    <xf numFmtId="0" fontId="12" fillId="6" borderId="7" xfId="0" applyFont="1" applyFill="1" applyBorder="1" applyAlignment="1">
      <alignment horizontal="center" vertical="center" wrapText="1" readingOrder="1"/>
    </xf>
    <xf numFmtId="0" fontId="7" fillId="0" borderId="0" xfId="0" applyFont="1" applyAlignment="1"/>
    <xf numFmtId="0" fontId="7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6" fillId="0" borderId="0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right" vertical="center" wrapText="1"/>
    </xf>
    <xf numFmtId="0" fontId="8" fillId="4" borderId="2" xfId="0" applyFont="1" applyFill="1" applyBorder="1" applyAlignment="1">
      <alignment horizontal="right" vertical="center" wrapText="1"/>
    </xf>
    <xf numFmtId="0" fontId="9" fillId="2" borderId="3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horizontal="left" vertical="center"/>
    </xf>
    <xf numFmtId="0" fontId="9" fillId="2" borderId="9" xfId="0" applyFont="1" applyFill="1" applyBorder="1" applyAlignment="1">
      <alignment horizontal="left" vertical="center"/>
    </xf>
    <xf numFmtId="0" fontId="9" fillId="2" borderId="0" xfId="0" applyFont="1" applyFill="1" applyBorder="1" applyAlignment="1">
      <alignment horizontal="left" vertical="center"/>
    </xf>
    <xf numFmtId="0" fontId="10" fillId="4" borderId="6" xfId="0" applyFont="1" applyFill="1" applyBorder="1" applyAlignment="1">
      <alignment horizontal="center" vertical="center"/>
    </xf>
    <xf numFmtId="0" fontId="10" fillId="4" borderId="6" xfId="0" applyFont="1" applyFill="1" applyBorder="1" applyAlignment="1">
      <alignment horizontal="center" vertical="center" wrapText="1"/>
    </xf>
    <xf numFmtId="0" fontId="9" fillId="5" borderId="9" xfId="0" applyFont="1" applyFill="1" applyBorder="1" applyAlignment="1">
      <alignment horizontal="left" vertical="center"/>
    </xf>
    <xf numFmtId="0" fontId="9" fillId="5" borderId="0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10" fillId="4" borderId="7" xfId="0" applyFont="1" applyFill="1" applyBorder="1" applyAlignment="1">
      <alignment horizontal="center" vertical="center" wrapText="1"/>
    </xf>
    <xf numFmtId="0" fontId="10" fillId="4" borderId="11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/>
    </xf>
    <xf numFmtId="0" fontId="10" fillId="4" borderId="8" xfId="0" applyFont="1" applyFill="1" applyBorder="1" applyAlignment="1">
      <alignment horizontal="center" vertical="center"/>
    </xf>
    <xf numFmtId="0" fontId="10" fillId="4" borderId="5" xfId="0" applyFont="1" applyFill="1" applyBorder="1" applyAlignment="1">
      <alignment horizontal="center" vertical="center"/>
    </xf>
    <xf numFmtId="0" fontId="10" fillId="4" borderId="0" xfId="0" applyFont="1" applyFill="1" applyBorder="1" applyAlignment="1">
      <alignment horizontal="center" vertical="center"/>
    </xf>
    <xf numFmtId="0" fontId="10" fillId="4" borderId="10" xfId="0" applyFont="1" applyFill="1" applyBorder="1" applyAlignment="1">
      <alignment horizontal="center" vertical="center" wrapText="1"/>
    </xf>
  </cellXfs>
  <cellStyles count="12">
    <cellStyle name="20% - Accent6" xfId="9" xr:uid="{00000000-0005-0000-0000-000000000000}"/>
    <cellStyle name="Euro" xfId="2" xr:uid="{00000000-0005-0000-0000-000001000000}"/>
    <cellStyle name="Euro 2" xfId="3" xr:uid="{00000000-0005-0000-0000-000002000000}"/>
    <cellStyle name="Euro 3" xfId="4" xr:uid="{00000000-0005-0000-0000-000003000000}"/>
    <cellStyle name="Millares 3" xfId="8" xr:uid="{00000000-0005-0000-0000-000004000000}"/>
    <cellStyle name="Normal" xfId="0" builtinId="0"/>
    <cellStyle name="Normal 2" xfId="1" xr:uid="{00000000-0005-0000-0000-000006000000}"/>
    <cellStyle name="Normal 3" xfId="7" xr:uid="{00000000-0005-0000-0000-000007000000}"/>
    <cellStyle name="Normal 3 2" xfId="11" xr:uid="{00000000-0005-0000-0000-000008000000}"/>
    <cellStyle name="Normal 4 8" xfId="10" xr:uid="{00000000-0005-0000-0000-000009000000}"/>
    <cellStyle name="Porcentaje" xfId="6" builtinId="5"/>
    <cellStyle name="Porcentual 2" xfId="5" xr:uid="{00000000-0005-0000-0000-00000B000000}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28575</xdr:colOff>
      <xdr:row>1</xdr:row>
      <xdr:rowOff>19050</xdr:rowOff>
    </xdr:from>
    <xdr:ext cx="1811848" cy="403346"/>
    <xdr:pic>
      <xdr:nvPicPr>
        <xdr:cNvPr id="2" name="image1.jpeg">
          <a:extLst>
            <a:ext uri="{FF2B5EF4-FFF2-40B4-BE49-F238E27FC236}">
              <a16:creationId xmlns:a16="http://schemas.microsoft.com/office/drawing/2014/main" id="{E92C1D9C-E088-4C55-9C61-E82A8AC441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" y="161925"/>
          <a:ext cx="1811848" cy="403346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America%20Encinas\AppData\Roaming\Microsoft\Excel\PT%20Gastos%20x%20partida%20pp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Hoja3"/>
    </sheetNames>
    <sheetDataSet>
      <sheetData sheetId="0"/>
      <sheetData sheetId="1">
        <row r="3">
          <cell r="B3" t="str">
            <v xml:space="preserve"> PARTIDA PRESUPUESTAL</v>
          </cell>
          <cell r="C3" t="str">
            <v>DESCRIPCION</v>
          </cell>
          <cell r="D3" t="str">
            <v>PRESUPUESTO AUTORIZADO</v>
          </cell>
          <cell r="E3">
            <v>0</v>
          </cell>
          <cell r="F3">
            <v>0</v>
          </cell>
          <cell r="G3">
            <v>0</v>
          </cell>
          <cell r="H3" t="str">
            <v>COMPROMETIDO</v>
          </cell>
          <cell r="I3" t="str">
            <v>DEVENGADO</v>
          </cell>
          <cell r="J3" t="str">
            <v>EJERCIDO</v>
          </cell>
          <cell r="K3" t="str">
            <v>PAGADO</v>
          </cell>
          <cell r="L3" t="str">
            <v>DISPONIBLE P Comprometer</v>
          </cell>
          <cell r="M3" t="str">
            <v>CREDITO DISPONIBLE</v>
          </cell>
        </row>
        <row r="4">
          <cell r="B4">
            <v>0</v>
          </cell>
          <cell r="C4">
            <v>0</v>
          </cell>
          <cell r="D4" t="str">
            <v>APROBADO</v>
          </cell>
          <cell r="E4" t="str">
            <v>AMPLIACIONES</v>
          </cell>
          <cell r="F4" t="str">
            <v>DEDUCCIONES</v>
          </cell>
          <cell r="G4" t="str">
            <v>MODIFICADO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</row>
        <row r="5">
          <cell r="B5">
            <v>1000</v>
          </cell>
          <cell r="C5" t="str">
            <v>SERVICIOS PERSONALES</v>
          </cell>
          <cell r="D5">
            <v>21474408.129999995</v>
          </cell>
          <cell r="E5">
            <v>0</v>
          </cell>
          <cell r="F5">
            <v>0</v>
          </cell>
          <cell r="G5">
            <v>21474408.129999995</v>
          </cell>
          <cell r="H5">
            <v>20532256.680000003</v>
          </cell>
          <cell r="I5">
            <v>20532256.680000003</v>
          </cell>
          <cell r="J5">
            <v>20532256.680000003</v>
          </cell>
          <cell r="K5">
            <v>20532256.680000003</v>
          </cell>
          <cell r="L5">
            <v>942151.45000000019</v>
          </cell>
          <cell r="M5">
            <v>942151.45000000019</v>
          </cell>
        </row>
        <row r="6">
          <cell r="B6" t="str">
            <v>11301</v>
          </cell>
          <cell r="C6" t="str">
            <v>Sueldos</v>
          </cell>
          <cell r="D6">
            <v>5444965.6600000001</v>
          </cell>
          <cell r="E6">
            <v>0</v>
          </cell>
          <cell r="F6">
            <v>0</v>
          </cell>
          <cell r="G6">
            <v>5444965.6600000001</v>
          </cell>
          <cell r="H6">
            <v>5349218.26</v>
          </cell>
          <cell r="I6">
            <v>5349218.26</v>
          </cell>
          <cell r="J6">
            <v>5349218.26</v>
          </cell>
          <cell r="K6">
            <v>5349218.26</v>
          </cell>
          <cell r="L6">
            <v>95747.400000000373</v>
          </cell>
          <cell r="M6">
            <v>95747.400000000373</v>
          </cell>
        </row>
        <row r="7">
          <cell r="B7" t="str">
            <v>11303</v>
          </cell>
          <cell r="C7" t="str">
            <v>Remuneraciones Diversas</v>
          </cell>
          <cell r="D7">
            <v>1804239.54</v>
          </cell>
          <cell r="E7">
            <v>0</v>
          </cell>
          <cell r="F7">
            <v>0</v>
          </cell>
          <cell r="G7">
            <v>1804239.54</v>
          </cell>
          <cell r="H7">
            <v>1718192.7000000007</v>
          </cell>
          <cell r="I7">
            <v>1718192.7000000007</v>
          </cell>
          <cell r="J7">
            <v>1718192.7000000007</v>
          </cell>
          <cell r="K7">
            <v>1718192.7000000007</v>
          </cell>
          <cell r="L7">
            <v>86046.839999999385</v>
          </cell>
          <cell r="M7">
            <v>86046.839999999385</v>
          </cell>
        </row>
        <row r="8">
          <cell r="B8" t="str">
            <v>11305</v>
          </cell>
          <cell r="C8" t="str">
            <v>Compensaciones por Riesgos Profesionales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B9" t="str">
            <v>11306</v>
          </cell>
          <cell r="C9" t="str">
            <v>Riesgo Laboral</v>
          </cell>
          <cell r="D9">
            <v>4423021.57</v>
          </cell>
          <cell r="E9">
            <v>0</v>
          </cell>
          <cell r="F9">
            <v>0</v>
          </cell>
          <cell r="G9">
            <v>4423021.57</v>
          </cell>
          <cell r="H9">
            <v>5656271.3399999999</v>
          </cell>
          <cell r="I9">
            <v>5656271.3399999999</v>
          </cell>
          <cell r="J9">
            <v>5656271.3399999999</v>
          </cell>
          <cell r="K9">
            <v>5656271.3399999999</v>
          </cell>
          <cell r="L9">
            <v>-1233249.7699999996</v>
          </cell>
          <cell r="M9">
            <v>-1233249.7699999996</v>
          </cell>
        </row>
        <row r="10">
          <cell r="B10" t="str">
            <v>11307</v>
          </cell>
          <cell r="C10" t="str">
            <v>Ayuda Para Habitación</v>
          </cell>
          <cell r="D10">
            <v>1125296.6499999999</v>
          </cell>
          <cell r="E10">
            <v>0</v>
          </cell>
          <cell r="F10">
            <v>0</v>
          </cell>
          <cell r="G10">
            <v>1125296.6499999999</v>
          </cell>
          <cell r="H10">
            <v>1013033.58</v>
          </cell>
          <cell r="I10">
            <v>1013033.58</v>
          </cell>
          <cell r="J10">
            <v>1013033.58</v>
          </cell>
          <cell r="K10">
            <v>1013033.58</v>
          </cell>
          <cell r="L10">
            <v>112263.06999999995</v>
          </cell>
          <cell r="M10">
            <v>112263.06999999995</v>
          </cell>
        </row>
        <row r="11">
          <cell r="B11" t="str">
            <v>11310</v>
          </cell>
          <cell r="C11" t="str">
            <v>Ayuda Energía Electrica</v>
          </cell>
          <cell r="D11">
            <v>750198.79</v>
          </cell>
          <cell r="E11">
            <v>0</v>
          </cell>
          <cell r="F11">
            <v>0</v>
          </cell>
          <cell r="G11">
            <v>750198.79</v>
          </cell>
          <cell r="H11">
            <v>675356.80999999994</v>
          </cell>
          <cell r="I11">
            <v>675356.80999999994</v>
          </cell>
          <cell r="J11">
            <v>675356.80999999994</v>
          </cell>
          <cell r="K11">
            <v>675356.80999999994</v>
          </cell>
          <cell r="L11">
            <v>74841.980000000098</v>
          </cell>
          <cell r="M11">
            <v>74841.980000000098</v>
          </cell>
        </row>
        <row r="12">
          <cell r="B12" t="str">
            <v>13101</v>
          </cell>
          <cell r="C12" t="str">
            <v>Primas y Acred por Años de Servicio Eftvo Prestado</v>
          </cell>
          <cell r="D12">
            <v>175274.27</v>
          </cell>
          <cell r="E12">
            <v>0</v>
          </cell>
          <cell r="F12">
            <v>0</v>
          </cell>
          <cell r="G12">
            <v>175274.27</v>
          </cell>
          <cell r="H12">
            <v>55039.150000000009</v>
          </cell>
          <cell r="I12">
            <v>55039.150000000009</v>
          </cell>
          <cell r="J12">
            <v>55039.150000000009</v>
          </cell>
          <cell r="K12">
            <v>55039.150000000009</v>
          </cell>
          <cell r="L12">
            <v>120235.11999999998</v>
          </cell>
          <cell r="M12">
            <v>120235.11999999998</v>
          </cell>
        </row>
        <row r="13">
          <cell r="B13" t="str">
            <v>13201</v>
          </cell>
          <cell r="C13" t="str">
            <v>Prima Vacacional</v>
          </cell>
          <cell r="D13">
            <v>589735.42000000004</v>
          </cell>
          <cell r="E13">
            <v>0</v>
          </cell>
          <cell r="F13">
            <v>0</v>
          </cell>
          <cell r="G13">
            <v>589735.42000000004</v>
          </cell>
          <cell r="H13">
            <v>95431.53</v>
          </cell>
          <cell r="I13">
            <v>95431.53</v>
          </cell>
          <cell r="J13">
            <v>95431.53</v>
          </cell>
          <cell r="K13">
            <v>95431.53</v>
          </cell>
          <cell r="L13">
            <v>494303.89</v>
          </cell>
          <cell r="M13">
            <v>494303.89</v>
          </cell>
        </row>
        <row r="14">
          <cell r="B14" t="str">
            <v>13202</v>
          </cell>
          <cell r="C14" t="str">
            <v>Gratificaciones por Fin de Año</v>
          </cell>
          <cell r="D14">
            <v>1360110.87</v>
          </cell>
          <cell r="E14">
            <v>0</v>
          </cell>
          <cell r="F14">
            <v>0</v>
          </cell>
          <cell r="G14">
            <v>1360110.87</v>
          </cell>
          <cell r="H14">
            <v>200040.58000000002</v>
          </cell>
          <cell r="I14">
            <v>200040.58000000002</v>
          </cell>
          <cell r="J14">
            <v>200040.58000000002</v>
          </cell>
          <cell r="K14">
            <v>200040.58000000002</v>
          </cell>
          <cell r="L14">
            <v>1160070.29</v>
          </cell>
          <cell r="M14">
            <v>1160070.29</v>
          </cell>
        </row>
        <row r="15">
          <cell r="B15" t="str">
            <v>13203</v>
          </cell>
          <cell r="C15" t="str">
            <v>Compensaciones por Ajuste de Calendario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B16" t="str">
            <v>13204</v>
          </cell>
          <cell r="C16" t="str">
            <v>Compensacion por Bono Navideño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B17" t="str">
            <v>13403</v>
          </cell>
          <cell r="C17" t="str">
            <v>Estimulos al Personal de Confianza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B18" t="str">
            <v>14101</v>
          </cell>
          <cell r="C18" t="str">
            <v>Cuotas por Servicio Medico del Isssteson</v>
          </cell>
          <cell r="D18">
            <v>902295.22</v>
          </cell>
          <cell r="E18">
            <v>0</v>
          </cell>
          <cell r="F18">
            <v>0</v>
          </cell>
          <cell r="G18">
            <v>902295.22</v>
          </cell>
          <cell r="H18">
            <v>962407.8</v>
          </cell>
          <cell r="I18">
            <v>962407.8</v>
          </cell>
          <cell r="J18">
            <v>962407.8</v>
          </cell>
          <cell r="K18">
            <v>962407.8</v>
          </cell>
          <cell r="L18">
            <v>-60112.580000000075</v>
          </cell>
          <cell r="M18">
            <v>-60112.580000000075</v>
          </cell>
        </row>
        <row r="19">
          <cell r="B19" t="str">
            <v>14102</v>
          </cell>
          <cell r="C19" t="str">
            <v>Cuotas por Seguro de Vida Isssteson</v>
          </cell>
          <cell r="D19">
            <v>95.76</v>
          </cell>
          <cell r="E19">
            <v>0</v>
          </cell>
          <cell r="F19">
            <v>0</v>
          </cell>
          <cell r="G19">
            <v>95.76</v>
          </cell>
          <cell r="H19">
            <v>93.499999999999986</v>
          </cell>
          <cell r="I19">
            <v>93.499999999999986</v>
          </cell>
          <cell r="J19">
            <v>93.499999999999986</v>
          </cell>
          <cell r="K19">
            <v>93.499999999999986</v>
          </cell>
          <cell r="L19">
            <v>2.2600000000000193</v>
          </cell>
          <cell r="M19">
            <v>2.2600000000000193</v>
          </cell>
        </row>
        <row r="20">
          <cell r="B20" t="str">
            <v>14103</v>
          </cell>
          <cell r="C20" t="str">
            <v>Cuotas por Seguro de Retiro al Isssteson</v>
          </cell>
          <cell r="D20">
            <v>1486.84</v>
          </cell>
          <cell r="E20">
            <v>0</v>
          </cell>
          <cell r="F20">
            <v>0</v>
          </cell>
          <cell r="G20">
            <v>1486.84</v>
          </cell>
          <cell r="H20">
            <v>1436.96</v>
          </cell>
          <cell r="I20">
            <v>1436.96</v>
          </cell>
          <cell r="J20">
            <v>1436.96</v>
          </cell>
          <cell r="K20">
            <v>1436.96</v>
          </cell>
          <cell r="L20">
            <v>49.879999999999882</v>
          </cell>
          <cell r="M20">
            <v>49.879999999999882</v>
          </cell>
        </row>
        <row r="21">
          <cell r="B21" t="str">
            <v>14104</v>
          </cell>
          <cell r="C21" t="str">
            <v>Asignaciones para Prestamos a Corto Plazo</v>
          </cell>
          <cell r="D21">
            <v>53076.19</v>
          </cell>
          <cell r="E21">
            <v>0</v>
          </cell>
          <cell r="F21">
            <v>0</v>
          </cell>
          <cell r="G21">
            <v>53076.19</v>
          </cell>
          <cell r="H21">
            <v>49175.920000000006</v>
          </cell>
          <cell r="I21">
            <v>49175.920000000006</v>
          </cell>
          <cell r="J21">
            <v>49175.920000000006</v>
          </cell>
          <cell r="K21">
            <v>49175.920000000006</v>
          </cell>
          <cell r="L21">
            <v>3900.2699999999968</v>
          </cell>
          <cell r="M21">
            <v>3900.2699999999968</v>
          </cell>
        </row>
        <row r="22">
          <cell r="B22" t="str">
            <v>14105</v>
          </cell>
          <cell r="C22" t="str">
            <v>Asignaciones para Prestamos Prendarios</v>
          </cell>
          <cell r="D22">
            <v>53076.19</v>
          </cell>
          <cell r="E22">
            <v>0</v>
          </cell>
          <cell r="F22">
            <v>0</v>
          </cell>
          <cell r="G22">
            <v>53076.19</v>
          </cell>
          <cell r="H22">
            <v>49175.920000000006</v>
          </cell>
          <cell r="I22">
            <v>49175.920000000006</v>
          </cell>
          <cell r="J22">
            <v>49175.920000000006</v>
          </cell>
          <cell r="K22">
            <v>49175.920000000006</v>
          </cell>
          <cell r="L22">
            <v>3900.2699999999968</v>
          </cell>
          <cell r="M22">
            <v>3900.2699999999968</v>
          </cell>
        </row>
        <row r="23">
          <cell r="B23" t="str">
            <v>14106</v>
          </cell>
          <cell r="C23" t="str">
            <v>Otras prestaciones de Seguridad Social</v>
          </cell>
          <cell r="D23">
            <v>318457.13</v>
          </cell>
          <cell r="E23">
            <v>0</v>
          </cell>
          <cell r="F23">
            <v>0</v>
          </cell>
          <cell r="G23">
            <v>318457.13</v>
          </cell>
          <cell r="H23">
            <v>245894.48</v>
          </cell>
          <cell r="I23">
            <v>245894.48</v>
          </cell>
          <cell r="J23">
            <v>245894.48</v>
          </cell>
          <cell r="K23">
            <v>245894.48</v>
          </cell>
          <cell r="L23">
            <v>72562.649999999994</v>
          </cell>
          <cell r="M23">
            <v>72562.649999999994</v>
          </cell>
        </row>
        <row r="24">
          <cell r="B24" t="str">
            <v>14107</v>
          </cell>
          <cell r="C24" t="str">
            <v>Cuotas p/Infraestructura,Equipamiento y Mantto Hos</v>
          </cell>
          <cell r="D24">
            <v>106152.39</v>
          </cell>
          <cell r="E24">
            <v>0</v>
          </cell>
          <cell r="F24">
            <v>0</v>
          </cell>
          <cell r="G24">
            <v>106152.39</v>
          </cell>
          <cell r="H24">
            <v>98354.08</v>
          </cell>
          <cell r="I24">
            <v>98354.08</v>
          </cell>
          <cell r="J24">
            <v>98354.08</v>
          </cell>
          <cell r="K24">
            <v>98354.08</v>
          </cell>
          <cell r="L24">
            <v>7798.3099999999977</v>
          </cell>
          <cell r="M24">
            <v>7798.3099999999977</v>
          </cell>
        </row>
        <row r="25">
          <cell r="B25" t="str">
            <v>14201</v>
          </cell>
          <cell r="C25" t="str">
            <v>Cuotas al Fovisssteson</v>
          </cell>
          <cell r="D25">
            <v>424609.5</v>
          </cell>
          <cell r="E25">
            <v>0</v>
          </cell>
          <cell r="F25">
            <v>0</v>
          </cell>
          <cell r="G25">
            <v>424609.5</v>
          </cell>
          <cell r="H25">
            <v>393432.23</v>
          </cell>
          <cell r="I25">
            <v>393432.23</v>
          </cell>
          <cell r="J25">
            <v>393432.23</v>
          </cell>
          <cell r="K25">
            <v>393432.23</v>
          </cell>
          <cell r="L25">
            <v>31177.270000000019</v>
          </cell>
          <cell r="M25">
            <v>31177.270000000019</v>
          </cell>
        </row>
        <row r="26">
          <cell r="B26" t="str">
            <v>14301</v>
          </cell>
          <cell r="C26" t="str">
            <v>Pagas de Defuncion,Pensiones y Jubilaciones</v>
          </cell>
          <cell r="D26">
            <v>1804590.42</v>
          </cell>
          <cell r="E26">
            <v>0</v>
          </cell>
          <cell r="F26">
            <v>0</v>
          </cell>
          <cell r="G26">
            <v>1804590.42</v>
          </cell>
          <cell r="H26">
            <v>1721269.73</v>
          </cell>
          <cell r="I26">
            <v>1721269.73</v>
          </cell>
          <cell r="J26">
            <v>1721269.73</v>
          </cell>
          <cell r="K26">
            <v>1721269.73</v>
          </cell>
          <cell r="L26">
            <v>83320.689999999944</v>
          </cell>
          <cell r="M26">
            <v>83320.689999999944</v>
          </cell>
        </row>
        <row r="27">
          <cell r="B27" t="str">
            <v>17102</v>
          </cell>
          <cell r="C27" t="str">
            <v>Estimulos al Personal</v>
          </cell>
          <cell r="D27">
            <v>2137725.7200000002</v>
          </cell>
          <cell r="E27">
            <v>0</v>
          </cell>
          <cell r="F27">
            <v>0</v>
          </cell>
          <cell r="G27">
            <v>2137725.7200000002</v>
          </cell>
          <cell r="H27">
            <v>2248432.1100000003</v>
          </cell>
          <cell r="I27">
            <v>2248432.1100000003</v>
          </cell>
          <cell r="J27">
            <v>2248432.1100000003</v>
          </cell>
          <cell r="K27">
            <v>2248432.1100000003</v>
          </cell>
          <cell r="L27">
            <v>-110706.39000000013</v>
          </cell>
          <cell r="M27">
            <v>-110706.39000000013</v>
          </cell>
        </row>
        <row r="28">
          <cell r="B28">
            <v>2000</v>
          </cell>
          <cell r="C28" t="str">
            <v>MATERIALES Y SUMINISTROS</v>
          </cell>
          <cell r="D28">
            <v>1586500.06</v>
          </cell>
          <cell r="E28">
            <v>110000</v>
          </cell>
          <cell r="F28">
            <v>110000</v>
          </cell>
          <cell r="G28">
            <v>1586500.06</v>
          </cell>
          <cell r="H28">
            <v>880286.3</v>
          </cell>
          <cell r="I28">
            <v>880286.3</v>
          </cell>
          <cell r="J28">
            <v>880286.3</v>
          </cell>
          <cell r="K28">
            <v>880286.3</v>
          </cell>
          <cell r="L28">
            <v>706213.76</v>
          </cell>
          <cell r="M28">
            <v>706213.76</v>
          </cell>
        </row>
        <row r="29">
          <cell r="B29" t="str">
            <v>21101</v>
          </cell>
          <cell r="C29" t="str">
            <v>Materiales, utiles y equipos menores de oficina</v>
          </cell>
          <cell r="D29">
            <v>400000</v>
          </cell>
          <cell r="E29">
            <v>0</v>
          </cell>
          <cell r="F29">
            <v>100000</v>
          </cell>
          <cell r="G29">
            <v>300000</v>
          </cell>
          <cell r="H29">
            <v>92333.53</v>
          </cell>
          <cell r="I29">
            <v>92333.53</v>
          </cell>
          <cell r="J29">
            <v>92333.53</v>
          </cell>
          <cell r="K29">
            <v>92333.53</v>
          </cell>
          <cell r="L29">
            <v>207666.47</v>
          </cell>
          <cell r="M29">
            <v>207666.47</v>
          </cell>
        </row>
        <row r="30">
          <cell r="B30" t="str">
            <v>21201</v>
          </cell>
          <cell r="C30" t="str">
            <v>Materiales y Utiles de Impresión y Reprodución</v>
          </cell>
          <cell r="D30">
            <v>150000.01</v>
          </cell>
          <cell r="E30">
            <v>0</v>
          </cell>
          <cell r="F30">
            <v>0</v>
          </cell>
          <cell r="G30">
            <v>150000.01</v>
          </cell>
          <cell r="H30">
            <v>127274.48999999999</v>
          </cell>
          <cell r="I30">
            <v>127274.48999999999</v>
          </cell>
          <cell r="J30">
            <v>127274.48999999999</v>
          </cell>
          <cell r="K30">
            <v>127274.48999999999</v>
          </cell>
          <cell r="L30">
            <v>22725.520000000019</v>
          </cell>
          <cell r="M30">
            <v>22725.520000000019</v>
          </cell>
        </row>
        <row r="31">
          <cell r="B31" t="str">
            <v>21501</v>
          </cell>
          <cell r="C31" t="str">
            <v>Material para Información</v>
          </cell>
          <cell r="D31">
            <v>300000</v>
          </cell>
          <cell r="E31">
            <v>100000</v>
          </cell>
          <cell r="F31">
            <v>0</v>
          </cell>
          <cell r="G31">
            <v>400000</v>
          </cell>
          <cell r="H31">
            <v>145976.28</v>
          </cell>
          <cell r="I31">
            <v>145976.28</v>
          </cell>
          <cell r="J31">
            <v>145976.28</v>
          </cell>
          <cell r="K31">
            <v>145976.28</v>
          </cell>
          <cell r="L31">
            <v>254023.72</v>
          </cell>
          <cell r="M31">
            <v>254023.72</v>
          </cell>
        </row>
        <row r="32">
          <cell r="B32" t="str">
            <v>21601</v>
          </cell>
          <cell r="C32" t="str">
            <v>Material de Limpieza</v>
          </cell>
          <cell r="D32">
            <v>10000.01</v>
          </cell>
          <cell r="E32">
            <v>0</v>
          </cell>
          <cell r="F32">
            <v>0</v>
          </cell>
          <cell r="G32">
            <v>10000.01</v>
          </cell>
          <cell r="H32">
            <v>4059.55</v>
          </cell>
          <cell r="I32">
            <v>4059.55</v>
          </cell>
          <cell r="J32">
            <v>4059.55</v>
          </cell>
          <cell r="K32">
            <v>4059.55</v>
          </cell>
          <cell r="L32">
            <v>5940.46</v>
          </cell>
          <cell r="M32">
            <v>5940.46</v>
          </cell>
        </row>
        <row r="33">
          <cell r="B33" t="str">
            <v>21801</v>
          </cell>
          <cell r="C33" t="str">
            <v>Placas, Engomados, Calcomanías y Hologramas</v>
          </cell>
          <cell r="D33">
            <v>10500</v>
          </cell>
          <cell r="E33">
            <v>0</v>
          </cell>
          <cell r="F33">
            <v>0</v>
          </cell>
          <cell r="G33">
            <v>10500</v>
          </cell>
          <cell r="H33">
            <v>10400</v>
          </cell>
          <cell r="I33">
            <v>10400</v>
          </cell>
          <cell r="J33">
            <v>10400</v>
          </cell>
          <cell r="K33">
            <v>10400</v>
          </cell>
          <cell r="L33">
            <v>100</v>
          </cell>
          <cell r="M33">
            <v>100</v>
          </cell>
        </row>
        <row r="34">
          <cell r="B34" t="str">
            <v>22101</v>
          </cell>
          <cell r="C34" t="str">
            <v>Productos Alimenticios p/el Personal en las inst.</v>
          </cell>
          <cell r="D34">
            <v>70000.009999999995</v>
          </cell>
          <cell r="E34">
            <v>10000</v>
          </cell>
          <cell r="F34">
            <v>0</v>
          </cell>
          <cell r="G34">
            <v>80000.009999999995</v>
          </cell>
          <cell r="H34">
            <v>79798.390000000014</v>
          </cell>
          <cell r="I34">
            <v>79798.390000000014</v>
          </cell>
          <cell r="J34">
            <v>79798.390000000014</v>
          </cell>
          <cell r="K34">
            <v>79798.390000000014</v>
          </cell>
          <cell r="L34">
            <v>201.61999999998079</v>
          </cell>
          <cell r="M34">
            <v>201.61999999998079</v>
          </cell>
        </row>
        <row r="35">
          <cell r="B35" t="str">
            <v>22301</v>
          </cell>
          <cell r="C35" t="str">
            <v>Utensilios para el Servicio de Alimentación</v>
          </cell>
          <cell r="D35">
            <v>5000</v>
          </cell>
          <cell r="E35">
            <v>0</v>
          </cell>
          <cell r="F35">
            <v>0</v>
          </cell>
          <cell r="G35">
            <v>5000</v>
          </cell>
          <cell r="H35">
            <v>1533.2800000000002</v>
          </cell>
          <cell r="I35">
            <v>1533.2800000000002</v>
          </cell>
          <cell r="J35">
            <v>1533.2800000000002</v>
          </cell>
          <cell r="K35">
            <v>1533.2800000000002</v>
          </cell>
          <cell r="L35">
            <v>3466.72</v>
          </cell>
          <cell r="M35">
            <v>3466.72</v>
          </cell>
        </row>
        <row r="36">
          <cell r="B36" t="str">
            <v>24101</v>
          </cell>
          <cell r="C36" t="str">
            <v>Productos Minerales NO Métalicos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</row>
        <row r="37">
          <cell r="B37" t="str">
            <v>24501</v>
          </cell>
          <cell r="C37" t="str">
            <v>Vidrioy Productos de Vidrio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B38" t="str">
            <v>24601</v>
          </cell>
          <cell r="C38" t="str">
            <v>Material Eléctrico y Electrónico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</row>
        <row r="39">
          <cell r="B39" t="str">
            <v>24701</v>
          </cell>
          <cell r="C39" t="str">
            <v>Articulos Metálicos para la Construcción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B40" t="str">
            <v>24801</v>
          </cell>
          <cell r="C40" t="str">
            <v>Materiales Complementarios</v>
          </cell>
          <cell r="D40">
            <v>10000.01</v>
          </cell>
          <cell r="E40">
            <v>0</v>
          </cell>
          <cell r="F40">
            <v>10000</v>
          </cell>
          <cell r="G40">
            <v>1.0000000000218279E-2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1.0000000000218279E-2</v>
          </cell>
          <cell r="M40">
            <v>1.0000000000218279E-2</v>
          </cell>
        </row>
        <row r="41">
          <cell r="B41" t="str">
            <v>25301</v>
          </cell>
          <cell r="C41" t="str">
            <v>Medicinas y Productos Farmaceuticos</v>
          </cell>
          <cell r="D41">
            <v>1000</v>
          </cell>
          <cell r="E41">
            <v>0</v>
          </cell>
          <cell r="F41">
            <v>0</v>
          </cell>
          <cell r="G41">
            <v>1000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1000</v>
          </cell>
          <cell r="M41">
            <v>1000</v>
          </cell>
        </row>
        <row r="42">
          <cell r="B42" t="str">
            <v>26101</v>
          </cell>
          <cell r="C42" t="str">
            <v>Combustibles</v>
          </cell>
          <cell r="D42">
            <v>300000</v>
          </cell>
          <cell r="E42">
            <v>0</v>
          </cell>
          <cell r="F42">
            <v>0</v>
          </cell>
          <cell r="G42">
            <v>300000</v>
          </cell>
          <cell r="H42">
            <v>285316.41000000003</v>
          </cell>
          <cell r="I42">
            <v>285316.41000000003</v>
          </cell>
          <cell r="J42">
            <v>285316.41000000003</v>
          </cell>
          <cell r="K42">
            <v>285316.41000000003</v>
          </cell>
          <cell r="L42">
            <v>14683.589999999967</v>
          </cell>
          <cell r="M42">
            <v>14683.589999999967</v>
          </cell>
        </row>
        <row r="43">
          <cell r="B43" t="str">
            <v>27101</v>
          </cell>
          <cell r="C43" t="str">
            <v>Vestuario y Uniformes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B44" t="str">
            <v>29101</v>
          </cell>
          <cell r="C44" t="str">
            <v>Herramientas Menores</v>
          </cell>
          <cell r="D44">
            <v>100000.01</v>
          </cell>
          <cell r="E44">
            <v>0</v>
          </cell>
          <cell r="F44">
            <v>0</v>
          </cell>
          <cell r="G44">
            <v>100000.01</v>
          </cell>
          <cell r="H44">
            <v>48051.619999999995</v>
          </cell>
          <cell r="I44">
            <v>48051.619999999995</v>
          </cell>
          <cell r="J44">
            <v>48051.619999999995</v>
          </cell>
          <cell r="K44">
            <v>48051.619999999995</v>
          </cell>
          <cell r="L44">
            <v>51948.39</v>
          </cell>
          <cell r="M44">
            <v>51948.39</v>
          </cell>
        </row>
        <row r="45">
          <cell r="B45" t="str">
            <v>29401</v>
          </cell>
          <cell r="C45" t="str">
            <v>Refac y accs menores de eq. computo y tec de infor</v>
          </cell>
          <cell r="D45">
            <v>80000</v>
          </cell>
          <cell r="E45">
            <v>0</v>
          </cell>
          <cell r="F45">
            <v>0</v>
          </cell>
          <cell r="G45">
            <v>80000</v>
          </cell>
          <cell r="H45">
            <v>27785.79</v>
          </cell>
          <cell r="I45">
            <v>27785.79</v>
          </cell>
          <cell r="J45">
            <v>27785.79</v>
          </cell>
          <cell r="K45">
            <v>27785.79</v>
          </cell>
          <cell r="L45">
            <v>52214.21</v>
          </cell>
          <cell r="M45">
            <v>52214.21</v>
          </cell>
        </row>
        <row r="46">
          <cell r="B46" t="str">
            <v>29601</v>
          </cell>
          <cell r="C46" t="str">
            <v>Refacc y Accs Menores de Eq Transporte</v>
          </cell>
          <cell r="D46">
            <v>150000.01</v>
          </cell>
          <cell r="E46">
            <v>0</v>
          </cell>
          <cell r="F46">
            <v>0</v>
          </cell>
          <cell r="G46">
            <v>150000.01</v>
          </cell>
          <cell r="H46">
            <v>57756.959999999999</v>
          </cell>
          <cell r="I46">
            <v>57756.959999999999</v>
          </cell>
          <cell r="J46">
            <v>57756.959999999999</v>
          </cell>
          <cell r="K46">
            <v>57756.959999999999</v>
          </cell>
          <cell r="L46">
            <v>92243.050000000017</v>
          </cell>
          <cell r="M46">
            <v>92243.050000000017</v>
          </cell>
        </row>
        <row r="47">
          <cell r="B47">
            <v>3000</v>
          </cell>
          <cell r="C47" t="str">
            <v>SERVICIOS GENERALES</v>
          </cell>
          <cell r="D47">
            <v>39361928.079999991</v>
          </cell>
          <cell r="E47">
            <v>7780447.6299999999</v>
          </cell>
          <cell r="F47">
            <v>697662.67999999993</v>
          </cell>
          <cell r="G47">
            <v>46444713.030000001</v>
          </cell>
          <cell r="H47">
            <v>23067638.18</v>
          </cell>
          <cell r="I47">
            <v>23067638.099999998</v>
          </cell>
          <cell r="J47">
            <v>23067638.099999998</v>
          </cell>
          <cell r="K47">
            <v>23067638.099999998</v>
          </cell>
          <cell r="L47">
            <v>23837474.850000005</v>
          </cell>
          <cell r="M47">
            <v>23837474.930000007</v>
          </cell>
        </row>
        <row r="48">
          <cell r="B48" t="str">
            <v>31101</v>
          </cell>
          <cell r="C48" t="str">
            <v>Energia Electrica</v>
          </cell>
          <cell r="D48">
            <v>1000000</v>
          </cell>
          <cell r="E48">
            <v>0</v>
          </cell>
          <cell r="F48">
            <v>0</v>
          </cell>
          <cell r="G48">
            <v>1000000</v>
          </cell>
          <cell r="H48">
            <v>580035.23</v>
          </cell>
          <cell r="I48">
            <v>580035.23</v>
          </cell>
          <cell r="J48">
            <v>580035.23</v>
          </cell>
          <cell r="K48">
            <v>580035.23</v>
          </cell>
          <cell r="L48">
            <v>419964.77</v>
          </cell>
          <cell r="M48">
            <v>419964.77</v>
          </cell>
        </row>
        <row r="49">
          <cell r="B49" t="str">
            <v>31301</v>
          </cell>
          <cell r="C49" t="str">
            <v>Agua</v>
          </cell>
          <cell r="D49">
            <v>59999.99</v>
          </cell>
          <cell r="E49">
            <v>0</v>
          </cell>
          <cell r="F49">
            <v>0</v>
          </cell>
          <cell r="G49">
            <v>59999.99</v>
          </cell>
          <cell r="H49">
            <v>38910.15</v>
          </cell>
          <cell r="I49">
            <v>38910.15</v>
          </cell>
          <cell r="J49">
            <v>38910.15</v>
          </cell>
          <cell r="K49">
            <v>38910.15</v>
          </cell>
          <cell r="L49">
            <v>21089.839999999997</v>
          </cell>
          <cell r="M49">
            <v>21089.839999999997</v>
          </cell>
        </row>
        <row r="50">
          <cell r="B50" t="str">
            <v>31401</v>
          </cell>
          <cell r="C50" t="str">
            <v>Telefonia Tradicional</v>
          </cell>
          <cell r="D50">
            <v>500000.01</v>
          </cell>
          <cell r="E50">
            <v>0</v>
          </cell>
          <cell r="F50">
            <v>0</v>
          </cell>
          <cell r="G50">
            <v>500000.01</v>
          </cell>
          <cell r="H50">
            <v>376146.74</v>
          </cell>
          <cell r="I50">
            <v>376146.74</v>
          </cell>
          <cell r="J50">
            <v>376146.74</v>
          </cell>
          <cell r="K50">
            <v>376146.74</v>
          </cell>
          <cell r="L50">
            <v>123853.27000000002</v>
          </cell>
          <cell r="M50">
            <v>123853.27000000002</v>
          </cell>
        </row>
        <row r="51">
          <cell r="B51" t="str">
            <v>31501</v>
          </cell>
          <cell r="C51" t="str">
            <v>Telefonia Celular</v>
          </cell>
          <cell r="D51">
            <v>150000.01</v>
          </cell>
          <cell r="E51">
            <v>0</v>
          </cell>
          <cell r="F51">
            <v>0</v>
          </cell>
          <cell r="G51">
            <v>150000.01</v>
          </cell>
          <cell r="H51">
            <v>53383</v>
          </cell>
          <cell r="I51">
            <v>53383</v>
          </cell>
          <cell r="J51">
            <v>53383</v>
          </cell>
          <cell r="K51">
            <v>53383</v>
          </cell>
          <cell r="L51">
            <v>96617.010000000009</v>
          </cell>
          <cell r="M51">
            <v>96617.010000000009</v>
          </cell>
        </row>
        <row r="52">
          <cell r="B52" t="str">
            <v>31701</v>
          </cell>
          <cell r="C52" t="str">
            <v>Serv Acceso Internet, Redes y Proces de Informacio</v>
          </cell>
          <cell r="D52">
            <v>25000</v>
          </cell>
          <cell r="E52">
            <v>0</v>
          </cell>
          <cell r="F52">
            <v>0</v>
          </cell>
          <cell r="G52">
            <v>25000</v>
          </cell>
          <cell r="H52">
            <v>9003</v>
          </cell>
          <cell r="I52">
            <v>9003</v>
          </cell>
          <cell r="J52">
            <v>9003</v>
          </cell>
          <cell r="K52">
            <v>9003</v>
          </cell>
          <cell r="L52">
            <v>15997</v>
          </cell>
          <cell r="M52">
            <v>15997</v>
          </cell>
        </row>
        <row r="53">
          <cell r="B53" t="str">
            <v>31801</v>
          </cell>
          <cell r="C53" t="str">
            <v>Servicio Postal</v>
          </cell>
          <cell r="D53">
            <v>200000</v>
          </cell>
          <cell r="E53">
            <v>0</v>
          </cell>
          <cell r="F53">
            <v>0</v>
          </cell>
          <cell r="G53">
            <v>200000</v>
          </cell>
          <cell r="H53">
            <v>89020.529999999984</v>
          </cell>
          <cell r="I53">
            <v>89020.529999999984</v>
          </cell>
          <cell r="J53">
            <v>89020.529999999984</v>
          </cell>
          <cell r="K53">
            <v>89020.529999999984</v>
          </cell>
          <cell r="L53">
            <v>110979.47000000002</v>
          </cell>
          <cell r="M53">
            <v>110979.47000000002</v>
          </cell>
        </row>
        <row r="54">
          <cell r="B54" t="str">
            <v>32201</v>
          </cell>
          <cell r="C54" t="str">
            <v>Arrendamiento de Edificios</v>
          </cell>
          <cell r="D54">
            <v>2300500.0099999998</v>
          </cell>
          <cell r="E54">
            <v>0</v>
          </cell>
          <cell r="F54">
            <v>0</v>
          </cell>
          <cell r="G54">
            <v>2300500.0099999998</v>
          </cell>
          <cell r="H54">
            <v>2154408.19</v>
          </cell>
          <cell r="I54">
            <v>2154408.11</v>
          </cell>
          <cell r="J54">
            <v>2154408.11</v>
          </cell>
          <cell r="K54">
            <v>2154408.11</v>
          </cell>
          <cell r="L54">
            <v>146091.81999999983</v>
          </cell>
          <cell r="M54">
            <v>146091.89999999991</v>
          </cell>
        </row>
        <row r="55">
          <cell r="B55" t="str">
            <v>32301</v>
          </cell>
          <cell r="C55" t="str">
            <v>Arrendamiento Muebles, Maq y Eqpo</v>
          </cell>
          <cell r="D55">
            <v>100000.01</v>
          </cell>
          <cell r="E55">
            <v>30000</v>
          </cell>
          <cell r="F55">
            <v>0</v>
          </cell>
          <cell r="G55">
            <v>130000.01</v>
          </cell>
          <cell r="H55">
            <v>120765.66</v>
          </cell>
          <cell r="I55">
            <v>120765.66</v>
          </cell>
          <cell r="J55">
            <v>120765.66</v>
          </cell>
          <cell r="K55">
            <v>120765.66</v>
          </cell>
          <cell r="L55">
            <v>9234.3499999999913</v>
          </cell>
          <cell r="M55">
            <v>9234.3499999999913</v>
          </cell>
        </row>
        <row r="56">
          <cell r="B56" t="str">
            <v>32501</v>
          </cell>
          <cell r="C56" t="str">
            <v>Arrendamiento Eqpo de Transporte</v>
          </cell>
          <cell r="D56">
            <v>350000.01</v>
          </cell>
          <cell r="E56">
            <v>0</v>
          </cell>
          <cell r="F56">
            <v>0</v>
          </cell>
          <cell r="G56">
            <v>350000.01</v>
          </cell>
          <cell r="H56">
            <v>141737.60000000001</v>
          </cell>
          <cell r="I56">
            <v>141737.60000000001</v>
          </cell>
          <cell r="J56">
            <v>141737.60000000001</v>
          </cell>
          <cell r="K56">
            <v>141737.60000000001</v>
          </cell>
          <cell r="L56">
            <v>208262.41</v>
          </cell>
          <cell r="M56">
            <v>208262.41</v>
          </cell>
        </row>
        <row r="57">
          <cell r="B57" t="str">
            <v>33101</v>
          </cell>
          <cell r="C57" t="str">
            <v>Servs Legales,de Contabilidad,Auditorias y Relacio</v>
          </cell>
          <cell r="D57">
            <v>1100000</v>
          </cell>
          <cell r="E57">
            <v>0</v>
          </cell>
          <cell r="F57">
            <v>230200</v>
          </cell>
          <cell r="G57">
            <v>869800</v>
          </cell>
          <cell r="H57">
            <v>579054.26</v>
          </cell>
          <cell r="I57">
            <v>579054.26</v>
          </cell>
          <cell r="J57">
            <v>579054.26</v>
          </cell>
          <cell r="K57">
            <v>579054.26</v>
          </cell>
          <cell r="L57">
            <v>751145.74</v>
          </cell>
          <cell r="M57">
            <v>751145.74</v>
          </cell>
        </row>
        <row r="58">
          <cell r="B58">
            <v>33201</v>
          </cell>
          <cell r="C58" t="str">
            <v>Servicios de Diseño, Arquitectura,Ingenieria y Act</v>
          </cell>
          <cell r="D58">
            <v>0</v>
          </cell>
          <cell r="E58">
            <v>230200</v>
          </cell>
          <cell r="F58">
            <v>0</v>
          </cell>
          <cell r="G58">
            <v>230200</v>
          </cell>
          <cell r="H58">
            <v>230190.4</v>
          </cell>
          <cell r="I58">
            <v>230190.4</v>
          </cell>
          <cell r="J58">
            <v>230190.4</v>
          </cell>
          <cell r="K58">
            <v>230190.4</v>
          </cell>
          <cell r="L58">
            <v>9.6000000000058208</v>
          </cell>
          <cell r="M58">
            <v>9.6000000000058208</v>
          </cell>
        </row>
        <row r="59">
          <cell r="B59" t="str">
            <v>33301</v>
          </cell>
          <cell r="C59" t="str">
            <v>Servicos de Informatica</v>
          </cell>
          <cell r="D59">
            <v>25000</v>
          </cell>
          <cell r="E59">
            <v>0</v>
          </cell>
          <cell r="F59">
            <v>0</v>
          </cell>
          <cell r="G59">
            <v>25000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25000</v>
          </cell>
          <cell r="M59">
            <v>25000</v>
          </cell>
        </row>
        <row r="60">
          <cell r="B60" t="str">
            <v>33302</v>
          </cell>
          <cell r="C60" t="str">
            <v>Servicios de Consultoria</v>
          </cell>
          <cell r="D60">
            <v>8000000</v>
          </cell>
          <cell r="E60">
            <v>0</v>
          </cell>
          <cell r="F60">
            <v>0</v>
          </cell>
          <cell r="G60">
            <v>8000000</v>
          </cell>
          <cell r="H60">
            <v>7239864.8200000003</v>
          </cell>
          <cell r="I60">
            <v>7239864.8200000003</v>
          </cell>
          <cell r="J60">
            <v>7239864.8200000003</v>
          </cell>
          <cell r="K60">
            <v>7239864.8200000003</v>
          </cell>
          <cell r="L60">
            <v>760135.1799999997</v>
          </cell>
          <cell r="M60">
            <v>760135.1799999997</v>
          </cell>
        </row>
        <row r="61">
          <cell r="B61" t="str">
            <v>33401</v>
          </cell>
          <cell r="C61" t="str">
            <v>Servicios de Capacitacion</v>
          </cell>
          <cell r="D61">
            <v>10000.01</v>
          </cell>
          <cell r="E61">
            <v>0</v>
          </cell>
          <cell r="F61">
            <v>0</v>
          </cell>
          <cell r="G61">
            <v>10000.01</v>
          </cell>
          <cell r="H61">
            <v>8120</v>
          </cell>
          <cell r="I61">
            <v>8120</v>
          </cell>
          <cell r="J61">
            <v>8120</v>
          </cell>
          <cell r="K61">
            <v>8120</v>
          </cell>
          <cell r="L61">
            <v>1880.0100000000002</v>
          </cell>
          <cell r="M61">
            <v>1880.0100000000002</v>
          </cell>
        </row>
        <row r="62">
          <cell r="B62" t="str">
            <v>33603</v>
          </cell>
          <cell r="C62" t="str">
            <v>Impresiones y Publicaciones Oficiales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3">
          <cell r="B63" t="str">
            <v>33801</v>
          </cell>
          <cell r="C63" t="str">
            <v>Servicio de Vigilancia</v>
          </cell>
          <cell r="D63">
            <v>430000</v>
          </cell>
          <cell r="E63">
            <v>140300</v>
          </cell>
          <cell r="F63">
            <v>0</v>
          </cell>
          <cell r="G63">
            <v>570300</v>
          </cell>
          <cell r="H63">
            <v>570206.92000000004</v>
          </cell>
          <cell r="I63">
            <v>570206.92000000004</v>
          </cell>
          <cell r="J63">
            <v>570206.92000000004</v>
          </cell>
          <cell r="K63">
            <v>570206.92000000004</v>
          </cell>
          <cell r="L63">
            <v>93.07999999995809</v>
          </cell>
          <cell r="M63">
            <v>93.07999999995809</v>
          </cell>
        </row>
        <row r="64">
          <cell r="B64" t="str">
            <v>33901</v>
          </cell>
          <cell r="C64" t="str">
            <v>Servicios, Profesionales, Cientificos y Tenicos In</v>
          </cell>
          <cell r="D64">
            <v>750000</v>
          </cell>
          <cell r="E64">
            <v>117000</v>
          </cell>
          <cell r="F64">
            <v>0</v>
          </cell>
          <cell r="G64">
            <v>867000</v>
          </cell>
          <cell r="H64">
            <v>866876.31</v>
          </cell>
          <cell r="I64">
            <v>866876.31</v>
          </cell>
          <cell r="J64">
            <v>866876.31</v>
          </cell>
          <cell r="K64">
            <v>866876.31</v>
          </cell>
          <cell r="L64">
            <v>123.68999999994412</v>
          </cell>
          <cell r="M64">
            <v>123.68999999994412</v>
          </cell>
        </row>
        <row r="65">
          <cell r="B65" t="str">
            <v>34101</v>
          </cell>
          <cell r="C65" t="str">
            <v>Servicios Financieros y Bancarios</v>
          </cell>
          <cell r="D65">
            <v>10000.01</v>
          </cell>
          <cell r="E65">
            <v>0</v>
          </cell>
          <cell r="F65">
            <v>0</v>
          </cell>
          <cell r="G65">
            <v>10000.01</v>
          </cell>
          <cell r="H65">
            <v>7596.7000000000007</v>
          </cell>
          <cell r="I65">
            <v>7596.7000000000007</v>
          </cell>
          <cell r="J65">
            <v>7596.7000000000007</v>
          </cell>
          <cell r="K65">
            <v>7596.7000000000007</v>
          </cell>
          <cell r="L65">
            <v>2403.3099999999995</v>
          </cell>
          <cell r="M65">
            <v>2403.3099999999995</v>
          </cell>
        </row>
        <row r="66">
          <cell r="B66" t="str">
            <v>34401</v>
          </cell>
          <cell r="C66" t="str">
            <v>Seguros de Responsabilidad Patrimonial y Fianzas</v>
          </cell>
          <cell r="D66">
            <v>350000.01</v>
          </cell>
          <cell r="E66">
            <v>0</v>
          </cell>
          <cell r="F66">
            <v>20000</v>
          </cell>
          <cell r="G66">
            <v>330000.01</v>
          </cell>
          <cell r="H66">
            <v>185330.28999999998</v>
          </cell>
          <cell r="I66">
            <v>185330.28999999998</v>
          </cell>
          <cell r="J66">
            <v>185330.28999999998</v>
          </cell>
          <cell r="K66">
            <v>185330.28999999998</v>
          </cell>
          <cell r="L66">
            <v>144669.72000000003</v>
          </cell>
          <cell r="M66">
            <v>144669.72000000003</v>
          </cell>
        </row>
        <row r="67">
          <cell r="B67" t="str">
            <v>34501</v>
          </cell>
          <cell r="C67" t="str">
            <v>Seguro de Bienes Patrimoniales</v>
          </cell>
          <cell r="D67">
            <v>59999.99</v>
          </cell>
          <cell r="E67">
            <v>27800</v>
          </cell>
          <cell r="F67">
            <v>0</v>
          </cell>
          <cell r="G67">
            <v>87799.989999999991</v>
          </cell>
          <cell r="H67">
            <v>87783.330000000016</v>
          </cell>
          <cell r="I67">
            <v>87783.330000000016</v>
          </cell>
          <cell r="J67">
            <v>87783.330000000016</v>
          </cell>
          <cell r="K67">
            <v>87783.330000000016</v>
          </cell>
          <cell r="L67">
            <v>16.659999999974389</v>
          </cell>
          <cell r="M67">
            <v>16.659999999974389</v>
          </cell>
        </row>
        <row r="68">
          <cell r="B68" t="str">
            <v>34701</v>
          </cell>
          <cell r="C68" t="str">
            <v>Fletes y Maniobras</v>
          </cell>
          <cell r="D68">
            <v>10000.01</v>
          </cell>
          <cell r="E68">
            <v>0</v>
          </cell>
          <cell r="F68">
            <v>0</v>
          </cell>
          <cell r="G68">
            <v>10000.01</v>
          </cell>
          <cell r="H68">
            <v>3480</v>
          </cell>
          <cell r="I68">
            <v>3480</v>
          </cell>
          <cell r="J68">
            <v>3480</v>
          </cell>
          <cell r="K68">
            <v>3480</v>
          </cell>
          <cell r="L68">
            <v>6520.01</v>
          </cell>
          <cell r="M68">
            <v>6520.01</v>
          </cell>
        </row>
        <row r="69">
          <cell r="B69" t="str">
            <v>35101</v>
          </cell>
          <cell r="C69" t="str">
            <v>Mantenimiento y Conservacion de Inmuebles</v>
          </cell>
          <cell r="D69">
            <v>1200000</v>
          </cell>
          <cell r="E69">
            <v>0</v>
          </cell>
          <cell r="F69">
            <v>0</v>
          </cell>
          <cell r="G69">
            <v>1200000</v>
          </cell>
          <cell r="H69">
            <v>910097.28</v>
          </cell>
          <cell r="I69">
            <v>910097.28</v>
          </cell>
          <cell r="J69">
            <v>910097.28</v>
          </cell>
          <cell r="K69">
            <v>910097.28</v>
          </cell>
          <cell r="L69">
            <v>289902.71999999997</v>
          </cell>
          <cell r="M69">
            <v>289902.71999999997</v>
          </cell>
        </row>
        <row r="70">
          <cell r="B70" t="str">
            <v>35201</v>
          </cell>
          <cell r="C70" t="str">
            <v>Mantenimiento y Conservacion de Mob y Eqpo</v>
          </cell>
          <cell r="D70">
            <v>10000.01</v>
          </cell>
          <cell r="E70">
            <v>0</v>
          </cell>
          <cell r="F70">
            <v>0</v>
          </cell>
          <cell r="G70">
            <v>10000.01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10000.01</v>
          </cell>
          <cell r="M70">
            <v>10000.01</v>
          </cell>
        </row>
        <row r="71">
          <cell r="B71" t="str">
            <v>35301</v>
          </cell>
          <cell r="C71" t="str">
            <v>Instalaciones</v>
          </cell>
          <cell r="D71">
            <v>50000</v>
          </cell>
          <cell r="E71">
            <v>0</v>
          </cell>
          <cell r="F71">
            <v>0</v>
          </cell>
          <cell r="G71">
            <v>50000</v>
          </cell>
          <cell r="H71">
            <v>4760.84</v>
          </cell>
          <cell r="I71">
            <v>4760.84</v>
          </cell>
          <cell r="J71">
            <v>4760.84</v>
          </cell>
          <cell r="K71">
            <v>4760.84</v>
          </cell>
          <cell r="L71">
            <v>45239.16</v>
          </cell>
          <cell r="M71">
            <v>45239.16</v>
          </cell>
        </row>
        <row r="72">
          <cell r="B72" t="str">
            <v>35302</v>
          </cell>
          <cell r="C72" t="str">
            <v>Mantto y Conservacion de Bienes Informaticos</v>
          </cell>
          <cell r="D72">
            <v>70000.009999999995</v>
          </cell>
          <cell r="E72">
            <v>15300</v>
          </cell>
          <cell r="F72">
            <v>0</v>
          </cell>
          <cell r="G72">
            <v>85300.01</v>
          </cell>
          <cell r="H72">
            <v>85289.489999999991</v>
          </cell>
          <cell r="I72">
            <v>85289.489999999991</v>
          </cell>
          <cell r="J72">
            <v>85289.489999999991</v>
          </cell>
          <cell r="K72">
            <v>85289.489999999991</v>
          </cell>
          <cell r="L72">
            <v>10.520000000004075</v>
          </cell>
          <cell r="M72">
            <v>10.520000000004075</v>
          </cell>
        </row>
        <row r="73">
          <cell r="B73" t="str">
            <v>35501</v>
          </cell>
          <cell r="C73" t="str">
            <v>Mantto y Conservacion Eqpo de Transporte</v>
          </cell>
          <cell r="D73">
            <v>250000</v>
          </cell>
          <cell r="E73">
            <v>0</v>
          </cell>
          <cell r="F73">
            <v>0</v>
          </cell>
          <cell r="G73">
            <v>250000</v>
          </cell>
          <cell r="H73">
            <v>87996.299999999988</v>
          </cell>
          <cell r="I73">
            <v>87996.299999999988</v>
          </cell>
          <cell r="J73">
            <v>87996.299999999988</v>
          </cell>
          <cell r="K73">
            <v>87996.299999999988</v>
          </cell>
          <cell r="L73">
            <v>162003.70000000001</v>
          </cell>
          <cell r="M73">
            <v>162003.70000000001</v>
          </cell>
        </row>
        <row r="74">
          <cell r="B74" t="str">
            <v>35701</v>
          </cell>
          <cell r="C74" t="str">
            <v>Mantenimiento y Conservacion de Maq y Eqpo</v>
          </cell>
          <cell r="D74">
            <v>59999.99</v>
          </cell>
          <cell r="E74">
            <v>0</v>
          </cell>
          <cell r="F74">
            <v>0</v>
          </cell>
          <cell r="G74">
            <v>59999.99</v>
          </cell>
          <cell r="H74">
            <v>50291.519999999997</v>
          </cell>
          <cell r="I74">
            <v>50291.519999999997</v>
          </cell>
          <cell r="J74">
            <v>50291.519999999997</v>
          </cell>
          <cell r="K74">
            <v>50291.519999999997</v>
          </cell>
          <cell r="L74">
            <v>9708.4700000000012</v>
          </cell>
          <cell r="M74">
            <v>9708.4700000000012</v>
          </cell>
        </row>
        <row r="75">
          <cell r="B75" t="str">
            <v>35901</v>
          </cell>
          <cell r="C75" t="str">
            <v>Servicios de Jardineria y Fumigacion</v>
          </cell>
          <cell r="D75">
            <v>90000</v>
          </cell>
          <cell r="E75">
            <v>0</v>
          </cell>
          <cell r="F75">
            <v>0</v>
          </cell>
          <cell r="G75">
            <v>90000</v>
          </cell>
          <cell r="H75">
            <v>80959.710000000006</v>
          </cell>
          <cell r="I75">
            <v>80959.709999999992</v>
          </cell>
          <cell r="J75">
            <v>80959.709999999992</v>
          </cell>
          <cell r="K75">
            <v>80959.709999999992</v>
          </cell>
          <cell r="L75">
            <v>9040.2899999999936</v>
          </cell>
          <cell r="M75">
            <v>9040.2900000000081</v>
          </cell>
        </row>
        <row r="76">
          <cell r="B76" t="str">
            <v>36101</v>
          </cell>
          <cell r="C76" t="str">
            <v>Difusion por Radio,TV y otros Medios de Mensajes s</v>
          </cell>
          <cell r="D76">
            <v>9999999.9900000002</v>
          </cell>
          <cell r="E76">
            <v>906118.88</v>
          </cell>
          <cell r="F76">
            <v>0</v>
          </cell>
          <cell r="G76">
            <v>10906118.870000001</v>
          </cell>
          <cell r="H76">
            <v>906118.86</v>
          </cell>
          <cell r="I76">
            <v>906118.86</v>
          </cell>
          <cell r="J76">
            <v>906118.86</v>
          </cell>
          <cell r="K76">
            <v>906118.86</v>
          </cell>
          <cell r="L76">
            <v>10000000.010000002</v>
          </cell>
          <cell r="M76">
            <v>10000000.010000002</v>
          </cell>
        </row>
        <row r="77">
          <cell r="B77" t="str">
            <v>36201</v>
          </cell>
          <cell r="C77" t="str">
            <v>Difusion por Radio,TV y Otros Medios de Mensajes C</v>
          </cell>
          <cell r="D77">
            <v>500000.01</v>
          </cell>
          <cell r="E77">
            <v>0</v>
          </cell>
          <cell r="F77">
            <v>105000</v>
          </cell>
          <cell r="G77">
            <v>395000.01</v>
          </cell>
          <cell r="H77">
            <v>70365.600000000006</v>
          </cell>
          <cell r="I77">
            <v>70365.600000000006</v>
          </cell>
          <cell r="J77">
            <v>70365.600000000006</v>
          </cell>
          <cell r="K77">
            <v>70365.600000000006</v>
          </cell>
          <cell r="L77">
            <v>324634.41000000003</v>
          </cell>
          <cell r="M77">
            <v>324634.41000000003</v>
          </cell>
        </row>
        <row r="78">
          <cell r="B78" t="str">
            <v>37101</v>
          </cell>
          <cell r="C78" t="str">
            <v>Pasajes Aereos</v>
          </cell>
          <cell r="D78">
            <v>3500000</v>
          </cell>
          <cell r="E78">
            <v>0</v>
          </cell>
          <cell r="F78">
            <v>0</v>
          </cell>
          <cell r="G78">
            <v>3500000</v>
          </cell>
          <cell r="H78">
            <v>2930557</v>
          </cell>
          <cell r="I78">
            <v>2930557</v>
          </cell>
          <cell r="J78">
            <v>2930557</v>
          </cell>
          <cell r="K78">
            <v>2930557</v>
          </cell>
          <cell r="L78">
            <v>569443</v>
          </cell>
          <cell r="M78">
            <v>569443</v>
          </cell>
        </row>
        <row r="79">
          <cell r="B79" t="str">
            <v>37201</v>
          </cell>
          <cell r="C79" t="str">
            <v>Pasajes Terrestres</v>
          </cell>
          <cell r="D79">
            <v>56428</v>
          </cell>
          <cell r="E79">
            <v>90000</v>
          </cell>
          <cell r="F79">
            <v>0</v>
          </cell>
          <cell r="G79">
            <v>146428</v>
          </cell>
          <cell r="H79">
            <v>35150.86</v>
          </cell>
          <cell r="I79">
            <v>35150.86</v>
          </cell>
          <cell r="J79">
            <v>35150.86</v>
          </cell>
          <cell r="K79">
            <v>35150.86</v>
          </cell>
          <cell r="L79">
            <v>111277.14</v>
          </cell>
          <cell r="M79">
            <v>111277.14</v>
          </cell>
        </row>
        <row r="80">
          <cell r="B80" t="str">
            <v>37501</v>
          </cell>
          <cell r="C80" t="str">
            <v>Viaticos en el Pais</v>
          </cell>
          <cell r="D80">
            <v>799999.99</v>
          </cell>
          <cell r="E80">
            <v>0</v>
          </cell>
          <cell r="F80">
            <v>0</v>
          </cell>
          <cell r="G80">
            <v>799999.99</v>
          </cell>
          <cell r="H80">
            <v>142556.41999999998</v>
          </cell>
          <cell r="I80">
            <v>142556.41999999998</v>
          </cell>
          <cell r="J80">
            <v>142556.41999999998</v>
          </cell>
          <cell r="K80">
            <v>142556.41999999998</v>
          </cell>
          <cell r="L80">
            <v>657443.57000000007</v>
          </cell>
          <cell r="M80">
            <v>657443.57000000007</v>
          </cell>
        </row>
        <row r="81">
          <cell r="B81" t="str">
            <v>37502</v>
          </cell>
          <cell r="C81" t="str">
            <v>Gastos de Camino</v>
          </cell>
          <cell r="D81">
            <v>5000</v>
          </cell>
          <cell r="E81">
            <v>5000</v>
          </cell>
          <cell r="F81">
            <v>0</v>
          </cell>
          <cell r="G81">
            <v>10000</v>
          </cell>
          <cell r="H81">
            <v>7498</v>
          </cell>
          <cell r="I81">
            <v>7498</v>
          </cell>
          <cell r="J81">
            <v>7498</v>
          </cell>
          <cell r="K81">
            <v>7498</v>
          </cell>
          <cell r="L81">
            <v>2502</v>
          </cell>
          <cell r="M81">
            <v>2502</v>
          </cell>
        </row>
        <row r="82">
          <cell r="B82" t="str">
            <v>37601</v>
          </cell>
          <cell r="C82" t="str">
            <v>Viaticos en el Extranjero</v>
          </cell>
          <cell r="D82">
            <v>2700000</v>
          </cell>
          <cell r="E82">
            <v>0</v>
          </cell>
          <cell r="F82">
            <v>45000</v>
          </cell>
          <cell r="G82">
            <v>2655000</v>
          </cell>
          <cell r="H82">
            <v>480268.83999999997</v>
          </cell>
          <cell r="I82">
            <v>480268.83999999997</v>
          </cell>
          <cell r="J82">
            <v>480268.83999999997</v>
          </cell>
          <cell r="K82">
            <v>480268.83999999997</v>
          </cell>
          <cell r="L82">
            <v>2174731.16</v>
          </cell>
          <cell r="M82">
            <v>2174731.16</v>
          </cell>
        </row>
        <row r="83">
          <cell r="B83" t="str">
            <v>37901</v>
          </cell>
          <cell r="C83" t="str">
            <v>Cuotas</v>
          </cell>
          <cell r="D83">
            <v>5000</v>
          </cell>
          <cell r="E83">
            <v>15000</v>
          </cell>
          <cell r="F83">
            <v>0</v>
          </cell>
          <cell r="G83">
            <v>20000</v>
          </cell>
          <cell r="H83">
            <v>9237</v>
          </cell>
          <cell r="I83">
            <v>9237</v>
          </cell>
          <cell r="J83">
            <v>9237</v>
          </cell>
          <cell r="K83">
            <v>9237</v>
          </cell>
          <cell r="L83">
            <v>10763</v>
          </cell>
          <cell r="M83">
            <v>10763</v>
          </cell>
        </row>
        <row r="84">
          <cell r="B84" t="str">
            <v>38101</v>
          </cell>
          <cell r="C84" t="str">
            <v>Gastos de ceremonial</v>
          </cell>
          <cell r="D84">
            <v>100000</v>
          </cell>
          <cell r="E84">
            <v>6193728.75</v>
          </cell>
          <cell r="F84">
            <v>17062.68</v>
          </cell>
          <cell r="G84">
            <v>6276666.0700000003</v>
          </cell>
          <cell r="H84">
            <v>1471670.7699999998</v>
          </cell>
          <cell r="I84">
            <v>1471670.7699999998</v>
          </cell>
          <cell r="J84">
            <v>1471670.7699999998</v>
          </cell>
          <cell r="K84">
            <v>1471670.7699999998</v>
          </cell>
          <cell r="L84">
            <v>4804995.3000000007</v>
          </cell>
          <cell r="M84">
            <v>4804995.3000000007</v>
          </cell>
        </row>
        <row r="85">
          <cell r="B85" t="str">
            <v>38201</v>
          </cell>
          <cell r="C85" t="str">
            <v>Gastos de Orden Social y cultural</v>
          </cell>
          <cell r="D85">
            <v>10000.01</v>
          </cell>
          <cell r="E85">
            <v>0</v>
          </cell>
          <cell r="F85">
            <v>0</v>
          </cell>
          <cell r="G85">
            <v>10000.01</v>
          </cell>
          <cell r="H85">
            <v>3000</v>
          </cell>
          <cell r="I85">
            <v>3000</v>
          </cell>
          <cell r="J85">
            <v>3000</v>
          </cell>
          <cell r="K85">
            <v>3000</v>
          </cell>
          <cell r="L85">
            <v>7000.01</v>
          </cell>
          <cell r="M85">
            <v>7000.01</v>
          </cell>
        </row>
        <row r="86">
          <cell r="B86" t="str">
            <v>38301</v>
          </cell>
          <cell r="C86" t="str">
            <v>Congresos y Convenciones</v>
          </cell>
          <cell r="D86">
            <v>3900000</v>
          </cell>
          <cell r="E86">
            <v>0</v>
          </cell>
          <cell r="F86">
            <v>280400</v>
          </cell>
          <cell r="G86">
            <v>3619600</v>
          </cell>
          <cell r="H86">
            <v>1898922.91</v>
          </cell>
          <cell r="I86">
            <v>1898922.91</v>
          </cell>
          <cell r="J86">
            <v>1898922.91</v>
          </cell>
          <cell r="K86">
            <v>1898922.91</v>
          </cell>
          <cell r="L86">
            <v>1720677.09</v>
          </cell>
          <cell r="M86">
            <v>1720677.09</v>
          </cell>
        </row>
        <row r="87">
          <cell r="B87" t="str">
            <v>38501</v>
          </cell>
          <cell r="C87" t="str">
            <v>Gastos de Atencion y Promocion</v>
          </cell>
          <cell r="D87">
            <v>600000</v>
          </cell>
          <cell r="E87">
            <v>0</v>
          </cell>
          <cell r="F87">
            <v>0</v>
          </cell>
          <cell r="G87">
            <v>600000</v>
          </cell>
          <cell r="H87">
            <v>522412.64999999997</v>
          </cell>
          <cell r="I87">
            <v>522412.64999999997</v>
          </cell>
          <cell r="J87">
            <v>522412.64999999997</v>
          </cell>
          <cell r="K87">
            <v>522412.64999999997</v>
          </cell>
          <cell r="L87">
            <v>77587.350000000035</v>
          </cell>
          <cell r="M87">
            <v>77587.350000000035</v>
          </cell>
        </row>
        <row r="88">
          <cell r="B88" t="str">
            <v>39201</v>
          </cell>
          <cell r="C88" t="str">
            <v>Impuestos y Derechos</v>
          </cell>
          <cell r="D88">
            <v>5000</v>
          </cell>
          <cell r="E88">
            <v>0</v>
          </cell>
          <cell r="F88">
            <v>0</v>
          </cell>
          <cell r="G88">
            <v>5000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5000</v>
          </cell>
          <cell r="M88">
            <v>5000</v>
          </cell>
        </row>
        <row r="89">
          <cell r="B89">
            <v>39501</v>
          </cell>
          <cell r="C89" t="str">
            <v>PENAS, MULTAS, ACCESORIOS Y ACTUALIZACIONES</v>
          </cell>
          <cell r="D89">
            <v>20000</v>
          </cell>
          <cell r="E89">
            <v>10000</v>
          </cell>
          <cell r="F89">
            <v>0</v>
          </cell>
          <cell r="G89">
            <v>30000</v>
          </cell>
          <cell r="H89">
            <v>28571</v>
          </cell>
          <cell r="I89">
            <v>28571</v>
          </cell>
          <cell r="J89">
            <v>28571</v>
          </cell>
          <cell r="K89">
            <v>28571</v>
          </cell>
          <cell r="L89">
            <v>1429</v>
          </cell>
          <cell r="M89">
            <v>1429</v>
          </cell>
        </row>
        <row r="90">
          <cell r="B90">
            <v>4000</v>
          </cell>
          <cell r="C90" t="str">
            <v>TRANSFERENCIAS, ASIGNACIONES, SUBSIDIOS Y OTRAS AY</v>
          </cell>
          <cell r="D90">
            <v>33436316.73</v>
          </cell>
          <cell r="E90">
            <v>33025875</v>
          </cell>
          <cell r="F90">
            <v>0</v>
          </cell>
          <cell r="G90">
            <v>66462191.730000004</v>
          </cell>
          <cell r="H90">
            <v>47431015</v>
          </cell>
          <cell r="I90">
            <v>47431015</v>
          </cell>
          <cell r="J90">
            <v>47431015</v>
          </cell>
          <cell r="K90">
            <v>47431015</v>
          </cell>
          <cell r="L90">
            <v>19031176.730000004</v>
          </cell>
          <cell r="M90">
            <v>19031176.730000004</v>
          </cell>
        </row>
        <row r="91">
          <cell r="B91">
            <v>43101</v>
          </cell>
          <cell r="C91" t="str">
            <v>SUBSIDIOS A LA PRODUCCION</v>
          </cell>
          <cell r="D91">
            <v>32436316.73</v>
          </cell>
          <cell r="E91">
            <v>33025875</v>
          </cell>
          <cell r="F91">
            <v>0</v>
          </cell>
          <cell r="G91">
            <v>65462191.730000004</v>
          </cell>
          <cell r="H91">
            <v>47025875</v>
          </cell>
          <cell r="I91">
            <v>47025875</v>
          </cell>
          <cell r="J91">
            <v>47025875</v>
          </cell>
          <cell r="K91">
            <v>47025875</v>
          </cell>
          <cell r="L91">
            <v>18436316.730000004</v>
          </cell>
          <cell r="M91">
            <v>18436316.730000004</v>
          </cell>
        </row>
        <row r="92">
          <cell r="B92">
            <v>43301</v>
          </cell>
          <cell r="C92" t="str">
            <v>SUBSIDIOS A LA INVERSION</v>
          </cell>
          <cell r="D92">
            <v>1000000</v>
          </cell>
          <cell r="E92">
            <v>0</v>
          </cell>
          <cell r="F92">
            <v>0</v>
          </cell>
          <cell r="G92">
            <v>1000000</v>
          </cell>
          <cell r="H92">
            <v>405140</v>
          </cell>
          <cell r="I92">
            <v>405140</v>
          </cell>
          <cell r="J92">
            <v>405140</v>
          </cell>
          <cell r="K92">
            <v>405140</v>
          </cell>
          <cell r="L92">
            <v>594860</v>
          </cell>
          <cell r="M92">
            <v>594860</v>
          </cell>
        </row>
        <row r="93">
          <cell r="B93">
            <v>5000</v>
          </cell>
          <cell r="C93" t="str">
            <v>BIENES MUEBLES, INMUEBLES E INTANGIBLES</v>
          </cell>
          <cell r="D93">
            <v>0</v>
          </cell>
          <cell r="E93">
            <v>17062.68</v>
          </cell>
          <cell r="F93">
            <v>0</v>
          </cell>
          <cell r="G93">
            <v>17062.68</v>
          </cell>
          <cell r="H93">
            <v>17062.68</v>
          </cell>
          <cell r="I93">
            <v>17062.68</v>
          </cell>
          <cell r="J93">
            <v>17062.68</v>
          </cell>
          <cell r="K93">
            <v>17062.68</v>
          </cell>
          <cell r="L93">
            <v>0</v>
          </cell>
          <cell r="M93">
            <v>0</v>
          </cell>
        </row>
        <row r="94">
          <cell r="B94" t="str">
            <v>51101</v>
          </cell>
          <cell r="C94" t="str">
            <v>Muebles de Oficina y Estanteria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</row>
        <row r="95">
          <cell r="B95" t="str">
            <v>51501</v>
          </cell>
          <cell r="C95" t="str">
            <v>Eqpo de Computo y de Tecnologias de la informacion</v>
          </cell>
          <cell r="D95">
            <v>0</v>
          </cell>
          <cell r="E95">
            <v>17062.68</v>
          </cell>
          <cell r="F95">
            <v>0</v>
          </cell>
          <cell r="G95">
            <v>17062.68</v>
          </cell>
          <cell r="H95">
            <v>17062.68</v>
          </cell>
          <cell r="I95">
            <v>17062.68</v>
          </cell>
          <cell r="J95">
            <v>17062.68</v>
          </cell>
          <cell r="K95">
            <v>17062.68</v>
          </cell>
          <cell r="L95">
            <v>0</v>
          </cell>
          <cell r="M95">
            <v>0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7"/>
  <sheetViews>
    <sheetView tabSelected="1" view="pageBreakPreview" topLeftCell="E1" zoomScale="145" zoomScaleNormal="80" zoomScaleSheetLayoutView="145" zoomScalePageLayoutView="70" workbookViewId="0">
      <selection activeCell="L16" sqref="I16:L16"/>
    </sheetView>
  </sheetViews>
  <sheetFormatPr baseColWidth="10" defaultRowHeight="11.25"/>
  <cols>
    <col min="1" max="1" width="2.28515625" style="5" customWidth="1"/>
    <col min="2" max="2" width="14.7109375" style="5" customWidth="1"/>
    <col min="3" max="3" width="39.28515625" style="28" customWidth="1"/>
    <col min="4" max="4" width="25.42578125" style="28" customWidth="1"/>
    <col min="5" max="5" width="27.140625" style="28" customWidth="1"/>
    <col min="6" max="6" width="10.7109375" style="5" bestFit="1" customWidth="1"/>
    <col min="7" max="7" width="9.85546875" style="5" bestFit="1" customWidth="1"/>
    <col min="8" max="8" width="11.28515625" style="5" customWidth="1"/>
    <col min="9" max="9" width="15.28515625" style="5" customWidth="1"/>
    <col min="10" max="10" width="7.140625" style="5" bestFit="1" customWidth="1"/>
    <col min="11" max="11" width="11.28515625" style="5" customWidth="1"/>
    <col min="12" max="12" width="19.85546875" style="5" customWidth="1"/>
    <col min="13" max="13" width="37.140625" style="5" customWidth="1"/>
    <col min="14" max="14" width="7.28515625" style="5" customWidth="1"/>
    <col min="15" max="16384" width="11.42578125" style="5"/>
  </cols>
  <sheetData>
    <row r="1" spans="1:14">
      <c r="A1" s="1"/>
      <c r="B1" s="1"/>
      <c r="C1" s="2"/>
      <c r="D1" s="2"/>
      <c r="E1" s="2"/>
      <c r="F1" s="3"/>
      <c r="G1" s="3"/>
      <c r="H1" s="3"/>
      <c r="I1" s="2"/>
      <c r="J1" s="2"/>
      <c r="K1" s="3"/>
      <c r="L1" s="3"/>
      <c r="M1" s="1"/>
      <c r="N1" s="1"/>
    </row>
    <row r="2" spans="1:14">
      <c r="A2" s="1"/>
      <c r="B2" s="30" t="s">
        <v>100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4" t="s">
        <v>101</v>
      </c>
      <c r="N2" s="1"/>
    </row>
    <row r="3" spans="1:14">
      <c r="A3" s="1"/>
      <c r="B3" s="1"/>
      <c r="C3" s="2"/>
      <c r="D3" s="2"/>
      <c r="E3" s="2"/>
      <c r="F3" s="3"/>
      <c r="G3" s="3"/>
      <c r="H3" s="3"/>
      <c r="I3" s="2"/>
      <c r="J3" s="2"/>
      <c r="K3" s="3"/>
      <c r="L3" s="3"/>
      <c r="M3" s="1"/>
      <c r="N3" s="1"/>
    </row>
    <row r="4" spans="1:14">
      <c r="A4" s="1"/>
      <c r="B4" s="1"/>
      <c r="C4" s="2"/>
      <c r="D4" s="2"/>
      <c r="E4" s="2"/>
      <c r="F4" s="3"/>
      <c r="G4" s="3"/>
      <c r="H4" s="3"/>
      <c r="I4" s="2"/>
      <c r="J4" s="2"/>
      <c r="K4" s="3"/>
      <c r="L4" s="3"/>
      <c r="M4" s="1"/>
      <c r="N4" s="1"/>
    </row>
    <row r="5" spans="1:14" ht="12" thickBot="1"/>
    <row r="6" spans="1:14" ht="12" thickBot="1">
      <c r="B6" s="31" t="s">
        <v>0</v>
      </c>
      <c r="C6" s="32"/>
      <c r="D6" s="35" t="s">
        <v>45</v>
      </c>
      <c r="E6" s="36"/>
      <c r="F6" s="36"/>
      <c r="G6" s="36"/>
      <c r="H6" s="36"/>
      <c r="I6" s="36"/>
      <c r="J6" s="36"/>
      <c r="K6" s="36"/>
      <c r="L6" s="36"/>
      <c r="M6" s="36"/>
    </row>
    <row r="7" spans="1:14" ht="12" thickBot="1">
      <c r="B7" s="31" t="s">
        <v>1</v>
      </c>
      <c r="C7" s="32"/>
      <c r="D7" s="33" t="s">
        <v>21</v>
      </c>
      <c r="E7" s="34"/>
      <c r="F7" s="34"/>
      <c r="G7" s="34"/>
      <c r="H7" s="34"/>
      <c r="I7" s="34"/>
      <c r="J7" s="34"/>
      <c r="K7" s="34"/>
      <c r="L7" s="34"/>
      <c r="M7" s="34"/>
    </row>
    <row r="8" spans="1:14" ht="17.25" customHeight="1" thickBot="1">
      <c r="B8" s="31" t="s">
        <v>2</v>
      </c>
      <c r="C8" s="32"/>
      <c r="D8" s="33" t="s">
        <v>22</v>
      </c>
      <c r="E8" s="34"/>
      <c r="F8" s="34"/>
      <c r="G8" s="34"/>
      <c r="H8" s="34"/>
      <c r="I8" s="34"/>
      <c r="J8" s="34"/>
      <c r="K8" s="34"/>
      <c r="L8" s="34"/>
      <c r="M8" s="34"/>
    </row>
    <row r="9" spans="1:14" ht="34.5" customHeight="1" thickBot="1">
      <c r="B9" s="31" t="s">
        <v>3</v>
      </c>
      <c r="C9" s="32"/>
      <c r="D9" s="41" t="s">
        <v>23</v>
      </c>
      <c r="E9" s="42"/>
      <c r="F9" s="42"/>
      <c r="G9" s="42"/>
      <c r="H9" s="42"/>
      <c r="I9" s="42"/>
      <c r="J9" s="42"/>
      <c r="K9" s="42"/>
      <c r="L9" s="42"/>
      <c r="M9" s="42"/>
    </row>
    <row r="10" spans="1:14">
      <c r="B10" s="31" t="s">
        <v>4</v>
      </c>
      <c r="C10" s="32"/>
      <c r="D10" s="39" t="s">
        <v>24</v>
      </c>
      <c r="E10" s="40"/>
      <c r="F10" s="40"/>
      <c r="G10" s="40"/>
      <c r="H10" s="40"/>
      <c r="I10" s="40"/>
      <c r="J10" s="40"/>
      <c r="K10" s="40"/>
      <c r="L10" s="40"/>
      <c r="M10" s="40"/>
    </row>
    <row r="11" spans="1:14" ht="16.5" customHeight="1"/>
    <row r="12" spans="1:14" ht="31.5" customHeight="1">
      <c r="B12" s="47"/>
      <c r="C12" s="6" t="s">
        <v>5</v>
      </c>
      <c r="D12" s="37" t="s">
        <v>6</v>
      </c>
      <c r="E12" s="37"/>
      <c r="F12" s="37"/>
      <c r="G12" s="37"/>
      <c r="H12" s="37"/>
      <c r="I12" s="6" t="s">
        <v>7</v>
      </c>
      <c r="J12" s="38" t="s">
        <v>96</v>
      </c>
      <c r="K12" s="43" t="s">
        <v>97</v>
      </c>
      <c r="L12" s="7" t="s">
        <v>8</v>
      </c>
      <c r="M12" s="37" t="s">
        <v>9</v>
      </c>
    </row>
    <row r="13" spans="1:14" ht="33.75" customHeight="1">
      <c r="B13" s="48"/>
      <c r="C13" s="6" t="s">
        <v>10</v>
      </c>
      <c r="D13" s="6" t="s">
        <v>11</v>
      </c>
      <c r="E13" s="6" t="s">
        <v>12</v>
      </c>
      <c r="F13" s="6" t="s">
        <v>13</v>
      </c>
      <c r="G13" s="7" t="s">
        <v>14</v>
      </c>
      <c r="H13" s="7" t="s">
        <v>15</v>
      </c>
      <c r="I13" s="6" t="s">
        <v>60</v>
      </c>
      <c r="J13" s="38"/>
      <c r="K13" s="44"/>
      <c r="L13" s="7" t="s">
        <v>16</v>
      </c>
      <c r="M13" s="37"/>
    </row>
    <row r="14" spans="1:14" ht="74.25" customHeight="1">
      <c r="B14" s="6" t="s">
        <v>17</v>
      </c>
      <c r="C14" s="8" t="s">
        <v>25</v>
      </c>
      <c r="D14" s="9" t="s">
        <v>26</v>
      </c>
      <c r="E14" s="9" t="s">
        <v>27</v>
      </c>
      <c r="F14" s="10" t="s">
        <v>28</v>
      </c>
      <c r="G14" s="10" t="s">
        <v>37</v>
      </c>
      <c r="H14" s="10" t="s">
        <v>29</v>
      </c>
      <c r="I14" s="11">
        <f>(16454+55)/262021</f>
        <v>6.3006400250361611E-2</v>
      </c>
      <c r="J14" s="11">
        <v>6.4000000000000001E-2</v>
      </c>
      <c r="K14" s="11" t="s">
        <v>95</v>
      </c>
      <c r="L14" s="10" t="s">
        <v>30</v>
      </c>
      <c r="M14" s="10" t="s">
        <v>31</v>
      </c>
    </row>
    <row r="15" spans="1:14" ht="50.25" customHeight="1">
      <c r="B15" s="6" t="s">
        <v>18</v>
      </c>
      <c r="C15" s="8" t="s">
        <v>46</v>
      </c>
      <c r="D15" s="12" t="s">
        <v>32</v>
      </c>
      <c r="E15" s="12" t="s">
        <v>33</v>
      </c>
      <c r="F15" s="13" t="s">
        <v>28</v>
      </c>
      <c r="G15" s="10" t="s">
        <v>37</v>
      </c>
      <c r="H15" s="10" t="s">
        <v>29</v>
      </c>
      <c r="I15" s="14">
        <v>0.97</v>
      </c>
      <c r="J15" s="14">
        <v>0.97</v>
      </c>
      <c r="K15" s="14" t="s">
        <v>95</v>
      </c>
      <c r="L15" s="10" t="s">
        <v>34</v>
      </c>
      <c r="M15" s="10" t="s">
        <v>35</v>
      </c>
    </row>
    <row r="16" spans="1:14" ht="67.5">
      <c r="B16" s="45" t="s">
        <v>19</v>
      </c>
      <c r="C16" s="15" t="s">
        <v>61</v>
      </c>
      <c r="D16" s="15" t="s">
        <v>50</v>
      </c>
      <c r="E16" s="16" t="s">
        <v>51</v>
      </c>
      <c r="F16" s="17" t="s">
        <v>28</v>
      </c>
      <c r="G16" s="17" t="s">
        <v>76</v>
      </c>
      <c r="H16" s="17" t="s">
        <v>38</v>
      </c>
      <c r="I16" s="18">
        <v>22</v>
      </c>
      <c r="J16" s="18">
        <v>21</v>
      </c>
      <c r="K16" s="18">
        <v>21</v>
      </c>
      <c r="L16" s="10" t="s">
        <v>52</v>
      </c>
      <c r="M16" s="10" t="s">
        <v>81</v>
      </c>
    </row>
    <row r="17" spans="2:13" ht="45">
      <c r="B17" s="46"/>
      <c r="C17" s="15" t="s">
        <v>63</v>
      </c>
      <c r="D17" s="15" t="s">
        <v>47</v>
      </c>
      <c r="E17" s="16" t="s">
        <v>98</v>
      </c>
      <c r="F17" s="17" t="s">
        <v>28</v>
      </c>
      <c r="G17" s="17" t="s">
        <v>37</v>
      </c>
      <c r="H17" s="17" t="s">
        <v>38</v>
      </c>
      <c r="I17" s="19">
        <f>18.31%+4.4%</f>
        <v>0.2271</v>
      </c>
      <c r="J17" s="20">
        <v>6.5000000000000002E-2</v>
      </c>
      <c r="K17" s="20">
        <v>9.4E-2</v>
      </c>
      <c r="L17" s="10" t="s">
        <v>85</v>
      </c>
      <c r="M17" s="10" t="s">
        <v>99</v>
      </c>
    </row>
    <row r="18" spans="2:13" ht="56.25">
      <c r="B18" s="46"/>
      <c r="C18" s="15" t="s">
        <v>62</v>
      </c>
      <c r="D18" s="15" t="s">
        <v>48</v>
      </c>
      <c r="E18" s="16" t="s">
        <v>70</v>
      </c>
      <c r="F18" s="17" t="s">
        <v>28</v>
      </c>
      <c r="G18" s="17" t="s">
        <v>37</v>
      </c>
      <c r="H18" s="17" t="s">
        <v>29</v>
      </c>
      <c r="I18" s="20">
        <v>0.22900000000000001</v>
      </c>
      <c r="J18" s="20">
        <v>0.22900000000000001</v>
      </c>
      <c r="K18" s="20" t="s">
        <v>95</v>
      </c>
      <c r="L18" s="10" t="s">
        <v>34</v>
      </c>
      <c r="M18" s="10" t="s">
        <v>82</v>
      </c>
    </row>
    <row r="19" spans="2:13" ht="45">
      <c r="B19" s="46"/>
      <c r="C19" s="15" t="s">
        <v>80</v>
      </c>
      <c r="D19" s="15" t="s">
        <v>90</v>
      </c>
      <c r="E19" s="16" t="s">
        <v>36</v>
      </c>
      <c r="F19" s="17" t="s">
        <v>28</v>
      </c>
      <c r="G19" s="17" t="s">
        <v>37</v>
      </c>
      <c r="H19" s="17" t="s">
        <v>29</v>
      </c>
      <c r="I19" s="20">
        <v>0.73540000000000005</v>
      </c>
      <c r="J19" s="20">
        <v>0.74</v>
      </c>
      <c r="K19" s="20" t="s">
        <v>95</v>
      </c>
      <c r="L19" s="10" t="s">
        <v>39</v>
      </c>
      <c r="M19" s="10" t="s">
        <v>40</v>
      </c>
    </row>
    <row r="20" spans="2:13" ht="45">
      <c r="B20" s="49" t="s">
        <v>20</v>
      </c>
      <c r="C20" s="15" t="s">
        <v>64</v>
      </c>
      <c r="D20" s="15" t="s">
        <v>53</v>
      </c>
      <c r="E20" s="21" t="s">
        <v>54</v>
      </c>
      <c r="F20" s="17" t="s">
        <v>28</v>
      </c>
      <c r="G20" s="17" t="s">
        <v>55</v>
      </c>
      <c r="H20" s="17" t="s">
        <v>56</v>
      </c>
      <c r="I20" s="22">
        <v>12</v>
      </c>
      <c r="J20" s="22">
        <v>10</v>
      </c>
      <c r="K20" s="22">
        <v>0</v>
      </c>
      <c r="L20" s="10" t="s">
        <v>52</v>
      </c>
      <c r="M20" s="10" t="s">
        <v>57</v>
      </c>
    </row>
    <row r="21" spans="2:13" ht="45">
      <c r="B21" s="49"/>
      <c r="C21" s="15" t="s">
        <v>65</v>
      </c>
      <c r="D21" s="15" t="s">
        <v>59</v>
      </c>
      <c r="E21" s="21" t="s">
        <v>72</v>
      </c>
      <c r="F21" s="17" t="s">
        <v>28</v>
      </c>
      <c r="G21" s="17" t="s">
        <v>77</v>
      </c>
      <c r="H21" s="17" t="s">
        <v>38</v>
      </c>
      <c r="I21" s="22">
        <v>8</v>
      </c>
      <c r="J21" s="22">
        <v>8</v>
      </c>
      <c r="K21" s="22">
        <v>8</v>
      </c>
      <c r="L21" s="10" t="s">
        <v>85</v>
      </c>
      <c r="M21" s="23" t="s">
        <v>83</v>
      </c>
    </row>
    <row r="22" spans="2:13" ht="56.25">
      <c r="B22" s="49"/>
      <c r="C22" s="15" t="s">
        <v>67</v>
      </c>
      <c r="D22" s="15" t="s">
        <v>91</v>
      </c>
      <c r="E22" s="21" t="s">
        <v>71</v>
      </c>
      <c r="F22" s="17" t="s">
        <v>28</v>
      </c>
      <c r="G22" s="17" t="s">
        <v>78</v>
      </c>
      <c r="H22" s="17" t="s">
        <v>56</v>
      </c>
      <c r="I22" s="22">
        <v>3600</v>
      </c>
      <c r="J22" s="22">
        <v>4650</v>
      </c>
      <c r="K22" s="22">
        <v>1647</v>
      </c>
      <c r="L22" s="24" t="s">
        <v>93</v>
      </c>
      <c r="M22" s="24" t="s">
        <v>92</v>
      </c>
    </row>
    <row r="23" spans="2:13" ht="40.5" customHeight="1">
      <c r="B23" s="49"/>
      <c r="C23" s="15" t="s">
        <v>66</v>
      </c>
      <c r="D23" s="15" t="s">
        <v>43</v>
      </c>
      <c r="E23" s="21" t="s">
        <v>88</v>
      </c>
      <c r="F23" s="17" t="s">
        <v>28</v>
      </c>
      <c r="G23" s="17" t="s">
        <v>78</v>
      </c>
      <c r="H23" s="17" t="s">
        <v>38</v>
      </c>
      <c r="I23" s="22" t="s">
        <v>102</v>
      </c>
      <c r="J23" s="22">
        <v>3000</v>
      </c>
      <c r="K23" s="22">
        <v>3354</v>
      </c>
      <c r="L23" s="24" t="s">
        <v>86</v>
      </c>
      <c r="M23" s="24" t="s">
        <v>44</v>
      </c>
    </row>
    <row r="24" spans="2:13" ht="33.75">
      <c r="B24" s="49"/>
      <c r="C24" s="15" t="s">
        <v>68</v>
      </c>
      <c r="D24" s="15" t="s">
        <v>49</v>
      </c>
      <c r="E24" s="16" t="s">
        <v>73</v>
      </c>
      <c r="F24" s="17" t="s">
        <v>28</v>
      </c>
      <c r="G24" s="17" t="s">
        <v>78</v>
      </c>
      <c r="H24" s="17" t="s">
        <v>38</v>
      </c>
      <c r="I24" s="18">
        <v>1050</v>
      </c>
      <c r="J24" s="18">
        <v>2200</v>
      </c>
      <c r="K24" s="18">
        <v>818</v>
      </c>
      <c r="L24" s="10" t="s">
        <v>87</v>
      </c>
      <c r="M24" s="10" t="s">
        <v>84</v>
      </c>
    </row>
    <row r="25" spans="2:13" ht="22.5">
      <c r="B25" s="49"/>
      <c r="C25" s="12" t="s">
        <v>69</v>
      </c>
      <c r="D25" s="12" t="s">
        <v>94</v>
      </c>
      <c r="E25" s="12" t="s">
        <v>74</v>
      </c>
      <c r="F25" s="17" t="s">
        <v>28</v>
      </c>
      <c r="G25" s="17" t="s">
        <v>76</v>
      </c>
      <c r="H25" s="17" t="s">
        <v>56</v>
      </c>
      <c r="I25" s="18">
        <v>40</v>
      </c>
      <c r="J25" s="18">
        <v>50</v>
      </c>
      <c r="K25" s="18">
        <v>2</v>
      </c>
      <c r="L25" s="17" t="s">
        <v>41</v>
      </c>
      <c r="M25" s="10" t="s">
        <v>42</v>
      </c>
    </row>
    <row r="26" spans="2:13" ht="40.5" customHeight="1">
      <c r="B26" s="49"/>
      <c r="C26" s="25" t="s">
        <v>89</v>
      </c>
      <c r="D26" s="25" t="s">
        <v>58</v>
      </c>
      <c r="E26" s="12" t="s">
        <v>75</v>
      </c>
      <c r="F26" s="12" t="s">
        <v>28</v>
      </c>
      <c r="G26" s="12" t="s">
        <v>79</v>
      </c>
      <c r="H26" s="12" t="s">
        <v>38</v>
      </c>
      <c r="I26" s="13">
        <v>428</v>
      </c>
      <c r="J26" s="13">
        <v>450</v>
      </c>
      <c r="K26" s="26">
        <v>336</v>
      </c>
      <c r="L26" s="24" t="s">
        <v>86</v>
      </c>
      <c r="M26" s="13" t="s">
        <v>83</v>
      </c>
    </row>
    <row r="27" spans="2:13">
      <c r="C27" s="29"/>
      <c r="F27" s="27"/>
      <c r="G27" s="27"/>
      <c r="H27" s="27"/>
    </row>
  </sheetData>
  <mergeCells count="18">
    <mergeCell ref="B16:B19"/>
    <mergeCell ref="B9:C9"/>
    <mergeCell ref="B10:C10"/>
    <mergeCell ref="B12:B13"/>
    <mergeCell ref="B20:B26"/>
    <mergeCell ref="D12:H12"/>
    <mergeCell ref="J12:J13"/>
    <mergeCell ref="M12:M13"/>
    <mergeCell ref="D10:M10"/>
    <mergeCell ref="D9:M9"/>
    <mergeCell ref="K12:K13"/>
    <mergeCell ref="B2:L2"/>
    <mergeCell ref="B6:C6"/>
    <mergeCell ref="B7:C7"/>
    <mergeCell ref="B8:C8"/>
    <mergeCell ref="D8:M8"/>
    <mergeCell ref="D7:M7"/>
    <mergeCell ref="D6:M6"/>
  </mergeCells>
  <pageMargins left="0.27559055118110237" right="0.23622047244094491" top="0.94488188976377963" bottom="0.47244094488188981" header="0.39370078740157483" footer="0.31496062992125984"/>
  <pageSetup scale="57" fitToHeight="0" orientation="landscape" r:id="rId1"/>
  <headerFooter>
    <oddHeader>&amp;L&amp;8&amp;G&amp;C&amp;"-,Negrita"&amp;14MATRIZ DE INDICADORES DE RESULTADOS&amp;R&amp;"-,Negrita"&amp;16    MIR 2020</oddHeader>
  </headerFooter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37C77B9BCC26C41B40877F6D0FB279C" ma:contentTypeVersion="" ma:contentTypeDescription="Crear nuevo documento." ma:contentTypeScope="" ma:versionID="beac7db26957d51c414157ffec734540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52659f8b8e788353b95bbc27b5daf4ab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3B483E9-C6C1-4FDC-91B4-CB9992125212}"/>
</file>

<file path=customXml/itemProps2.xml><?xml version="1.0" encoding="utf-8"?>
<ds:datastoreItem xmlns:ds="http://schemas.openxmlformats.org/officeDocument/2006/customXml" ds:itemID="{B67D1705-BF18-4FCC-9894-A2D02E8B9676}"/>
</file>

<file path=customXml/itemProps3.xml><?xml version="1.0" encoding="utf-8"?>
<ds:datastoreItem xmlns:ds="http://schemas.openxmlformats.org/officeDocument/2006/customXml" ds:itemID="{3C989676-A6A3-40C7-BEAE-25DAE4EC29F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ETCA-III-05</vt:lpstr>
      <vt:lpstr>'ETCA-III-05'!Área_de_impresión</vt:lpstr>
      <vt:lpstr>'ETCA-III-05'!Títulos_a_imprimir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Planeación</dc:creator>
  <cp:lastModifiedBy>Alma Danira Valenzuela Rodriguez</cp:lastModifiedBy>
  <cp:revision/>
  <cp:lastPrinted>2021-01-22T19:50:01Z</cp:lastPrinted>
  <dcterms:created xsi:type="dcterms:W3CDTF">2014-03-28T01:13:38Z</dcterms:created>
  <dcterms:modified xsi:type="dcterms:W3CDTF">2025-09-25T22:55:54Z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0x010100537C77B9BCC26C41B40877F6D0FB279C</vt:lpwstr>
  </property>
</Properties>
</file>